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-my.sharepoint.com/personal/40421_icf_com/Documents/Desktop/Wealth Index/"/>
    </mc:Choice>
  </mc:AlternateContent>
  <xr:revisionPtr revIDLastSave="0" documentId="8_{4BFDC5D7-CAC4-4D47-A3C8-B4E56CE0DD3D}" xr6:coauthVersionLast="43" xr6:coauthVersionMax="43" xr10:uidLastSave="{00000000-0000-0000-0000-000000000000}"/>
  <bookViews>
    <workbookView xWindow="-28800" yWindow="1140" windowWidth="19185" windowHeight="10185" activeTab="3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8" i="1" l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K137" i="2"/>
  <c r="L137" i="2"/>
  <c r="K138" i="2"/>
  <c r="L138" i="2"/>
  <c r="K139" i="2"/>
  <c r="L139" i="2"/>
  <c r="K140" i="2"/>
  <c r="L140" i="2"/>
  <c r="K141" i="2"/>
  <c r="L141" i="2"/>
  <c r="L110" i="4" l="1"/>
  <c r="K110" i="4"/>
  <c r="L109" i="4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124" i="1" l="1"/>
  <c r="L124" i="1"/>
  <c r="K125" i="1"/>
  <c r="L125" i="1"/>
  <c r="K126" i="1"/>
  <c r="L126" i="1"/>
  <c r="K127" i="1"/>
  <c r="L127" i="1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<sst xmlns="http://schemas.openxmlformats.org/spreadsheetml/2006/main" count="1060" uniqueCount="205">
  <si>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</si>
  <si>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</si>
  <si>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</si>
  <si>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</si>
  <si>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</si>
  <si>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</si>
  <si>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</si>
  <si>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</si>
  <si>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</si>
  <si>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</si>
  <si>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</si>
  <si>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</si>
  <si>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</si>
  <si>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</si>
  <si>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</si>
  <si>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</si>
  <si>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</si>
  <si>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</si>
  <si>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</si>
  <si>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</si>
  <si>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</si>
  <si>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</si>
  <si>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</si>
  <si>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</si>
  <si>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</si>
  <si>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</si>
  <si>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</si>
  <si>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</si>
  <si>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</si>
  <si>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</si>
  <si>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</si>
  <si>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</si>
  <si>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</si>
  <si>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</si>
  <si>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</si>
  <si>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</si>
  <si>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</si>
  <si>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</si>
  <si>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</si>
  <si>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</si>
  <si>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</si>
  <si>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</si>
  <si>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</si>
  <si>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</si>
  <si>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</si>
  <si>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</si>
  <si>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</si>
  <si>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</si>
  <si>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</si>
  <si>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</si>
  <si>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</si>
  <si>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QH101_11 Source of drinking water: Piped into dwelling</t>
  </si>
  <si>
    <t>QH101_12 Source of drinking water: Piped to yard/plot</t>
  </si>
  <si>
    <t>QH101_13 Source of drinking water: Piped to neighbor</t>
  </si>
  <si>
    <t>QH101_14 Source of drinking water: Public tap/standpipe</t>
  </si>
  <si>
    <t>QH101_21 Source of drinking water: Tube well or borehole</t>
  </si>
  <si>
    <t>QH101_31 Source of drinking water: Protected well</t>
  </si>
  <si>
    <t>QH101_32 Source of drinking water: Unprotected well</t>
  </si>
  <si>
    <t>QH101_41 Source of drinking water: Protected spring</t>
  </si>
  <si>
    <t>QH101_42 Source of drinking water: Unprotected spring</t>
  </si>
  <si>
    <t>QH101_51 Source of drinking water: Rainwater</t>
  </si>
  <si>
    <t>QH101_61 Source of drinking water: Tanker truck</t>
  </si>
  <si>
    <t>QH101_71 Source of drinking water: Cart with small tank</t>
  </si>
  <si>
    <t>QH101_81 Source of drinking water: Surface water (river/dam/lake/pond/stream/canal/irrigation channel)</t>
  </si>
  <si>
    <t>QH101_91 Source of drinking water: Bottled water</t>
  </si>
  <si>
    <t>QH101_92 Source of drinking water: Sachet water</t>
  </si>
  <si>
    <t>QH101_96 Source of drinking water: Other</t>
  </si>
  <si>
    <t>QH109_11 Type of toilet facility: Flush to piped sewer system</t>
  </si>
  <si>
    <t>QH109_12 Type of toilet facility: Flush to septic tank</t>
  </si>
  <si>
    <t>QH109_13 Type of toilet facility: Flush to pit latrine</t>
  </si>
  <si>
    <t>QH109_14 Type of toilet facility: Flush to somewhere else</t>
  </si>
  <si>
    <t>QH109_15 Type of toilet facility: Flush, don't know where</t>
  </si>
  <si>
    <t>QH109_21 Type of toilet facility: Ventilated improved pit latrine</t>
  </si>
  <si>
    <t>QH109_22 Type of toilet facility: Pit latrine with slab</t>
  </si>
  <si>
    <t>QH109_23 Type of toilet facility: Pit latrine without slab/open pit</t>
  </si>
  <si>
    <t>QH109_31 Type of toilet facility: Composting toilet</t>
  </si>
  <si>
    <t>QH109_41 Type of toilet facility: Bucket toilet</t>
  </si>
  <si>
    <t>QH109_51 Type of toilet facility: Hanging toilet/hanging latrine</t>
  </si>
  <si>
    <t>QH109_61 Type of toilet facility: No facility/bush/field</t>
  </si>
  <si>
    <t>QH109_96 Type of toilet facility: Other</t>
  </si>
  <si>
    <t>QH109_11_sh Type of toilet facility: Flush to piped sewer system - shared</t>
  </si>
  <si>
    <t>QH109_12_sh Type of toilet facility: Flush to septic tank - shared</t>
  </si>
  <si>
    <t>QH109_13_sh Type of toilet facility: Flush to pit latrine - shared</t>
  </si>
  <si>
    <t>QH109_14_sh Type of toilet facility: Flush to somewhere else - shared</t>
  </si>
  <si>
    <t>QH109_21_sh Type of toilet facility: Ventilated improved pit latrine - shared</t>
  </si>
  <si>
    <t>QH109_22_sh Type of toilet facility: Pit latrine with slab - shared</t>
  </si>
  <si>
    <t>QH109_23_sh Type of toilet facility: Pit latrine without slab/open pit - shared</t>
  </si>
  <si>
    <t>QH109_31_sh Type of toilet facility: Composting toilet - shared</t>
  </si>
  <si>
    <t>QH109_41_sh Type of toilet facility: Bucket toilet - shared</t>
  </si>
  <si>
    <t>QH109_51_sh Type of toilet facility: Hanging toilet/hanging latrine - shared</t>
  </si>
  <si>
    <t>QH113_1 Type of cooking fuel: Electricity</t>
  </si>
  <si>
    <t>QH113_2 Type of cooking fuel: LPG</t>
  </si>
  <si>
    <t>QH113_3 Type of cooking fuel: Natural gas</t>
  </si>
  <si>
    <t>QH113_4 Type of cooking fuel: Biogas</t>
  </si>
  <si>
    <t>QH113_5 Type of cooking fuel: Kerosene</t>
  </si>
  <si>
    <t>QH113_6 Type of cooking fuel: Coal, lignite</t>
  </si>
  <si>
    <t>QH113_7 Type of cooking fuel: Charcoal</t>
  </si>
  <si>
    <t>QH113_8 Type of cooking fuel: Wood</t>
  </si>
  <si>
    <t>QH113_9 Type of cooking fuel: Straw/shrubs/grass</t>
  </si>
  <si>
    <t>QH113_10 Type of cooking fuel: Agricultural crop or animal dung</t>
  </si>
  <si>
    <t>QH113_95 Type of cooking fuel: No food cooked in household</t>
  </si>
  <si>
    <t>QH113_96 Type of cooking fuel: Other</t>
  </si>
  <si>
    <t>QH121A Electricity</t>
  </si>
  <si>
    <t>QH121B Radio</t>
  </si>
  <si>
    <t>QH121C Television</t>
  </si>
  <si>
    <t>QH121D Telephone (non-mobile)</t>
  </si>
  <si>
    <t>QH121E Computer</t>
  </si>
  <si>
    <t>QH121F Refrigerator</t>
  </si>
  <si>
    <t>QH121G Table</t>
  </si>
  <si>
    <t>QH121H Chair</t>
  </si>
  <si>
    <t>QH121I Bed</t>
  </si>
  <si>
    <t>QH121J Sofa</t>
  </si>
  <si>
    <t>QH121K Cupboard</t>
  </si>
  <si>
    <t>QH121L Air conditioner</t>
  </si>
  <si>
    <t>QH121M Electric iron</t>
  </si>
  <si>
    <t>QH121N Generator</t>
  </si>
  <si>
    <t>QH121O Fan</t>
  </si>
  <si>
    <t>QH122A Watch</t>
  </si>
  <si>
    <t>QH122B Mobile telephone</t>
  </si>
  <si>
    <t>QH122C Bicycle</t>
  </si>
  <si>
    <t>QH122D Motorcycle or scooter</t>
  </si>
  <si>
    <t>QH122E Animal-drawn cart</t>
  </si>
  <si>
    <t>QH122F Car or Truck</t>
  </si>
  <si>
    <t>QH122G Boat with a motor</t>
  </si>
  <si>
    <t>QH122H Canoe</t>
  </si>
  <si>
    <t>QH122I Keke Napep</t>
  </si>
  <si>
    <t>QH123 Bank account</t>
  </si>
  <si>
    <t>QH142_11 Main floor material: Earth/sand</t>
  </si>
  <si>
    <t>QH142_12 Main floor material: Dung</t>
  </si>
  <si>
    <t>QH142_21 Main floor material: Wood planks</t>
  </si>
  <si>
    <t>QH142_22 Main floor material: Palm/bamboo</t>
  </si>
  <si>
    <t>QH142_31 Main floor material: Parquet or polished wood</t>
  </si>
  <si>
    <t>QH142_32 Main floor material: Vinyl or asphalt strips</t>
  </si>
  <si>
    <t>QH142_33 Main floor material: Ceramic tiles</t>
  </si>
  <si>
    <t>QH142_34 Main floor material: Cement</t>
  </si>
  <si>
    <t>QH142_35 Main floor material: Carpet</t>
  </si>
  <si>
    <t>QH142_96 Main floor material: Other</t>
  </si>
  <si>
    <t>QH143_11 Main roof material: No roof</t>
  </si>
  <si>
    <t>QH143_12 Main roof material: Thatch/palm leaf</t>
  </si>
  <si>
    <t>QH143_13 Main roof material: Mud</t>
  </si>
  <si>
    <t>QH143_21 Main roof material: Rustic mat</t>
  </si>
  <si>
    <t>QH143_22 Main roof material: Palm/bamboo</t>
  </si>
  <si>
    <t>QH143_23 Main roof material: Wood planks</t>
  </si>
  <si>
    <t>QH143_31 Main roof material: Metal/zinc</t>
  </si>
  <si>
    <t>QH143_32 Main roof material: Wood</t>
  </si>
  <si>
    <t>QH143_33 Main roof material: Calamine/cement fiber</t>
  </si>
  <si>
    <t>QH143_34 Main roof material: Ceramic tiles</t>
  </si>
  <si>
    <t>QH143_35 Main roof material: Cement</t>
  </si>
  <si>
    <t>QH143_36 Main roof material: Roofing shingles</t>
  </si>
  <si>
    <t>QH143_96 Main roof material: Cardboard or Other</t>
  </si>
  <si>
    <t>QH144_11 Main wall material: No walls</t>
  </si>
  <si>
    <t>QH144_12 Main wall material: Cane/palm/trunks</t>
  </si>
  <si>
    <t>QH144_13 Main wall material: Dirt</t>
  </si>
  <si>
    <t>QH144_21 Main wall material: Bamboo with mud</t>
  </si>
  <si>
    <t>QH144_22 Main wall material: Stone with mud</t>
  </si>
  <si>
    <t>QH144_23 Main wall material: Uncovered adobe</t>
  </si>
  <si>
    <t>QH144_24 Main wall material: Plywood</t>
  </si>
  <si>
    <t>QH144_26 Main wall material: Reused wood</t>
  </si>
  <si>
    <t>QH144_31 Main wall material: Cement</t>
  </si>
  <si>
    <t>QH144_32 Main wall material: Stone with lime/cement</t>
  </si>
  <si>
    <t>QH144_33 Main wall material: Bricks</t>
  </si>
  <si>
    <t>QH144_34 Main wall material: Cement blocks</t>
  </si>
  <si>
    <t>QH144_35 Main wall material: Covered adobe</t>
  </si>
  <si>
    <t>QH144_36 Main wall material: Wood planks/shingles</t>
  </si>
  <si>
    <t>QH144_96 Main wall material: Cardboard or Other</t>
  </si>
  <si>
    <t>HOUSE Owns a house</t>
  </si>
  <si>
    <t>LAND Owns land</t>
  </si>
  <si>
    <t>memsleep Number of members per sleeping room</t>
  </si>
  <si>
    <t>QH118A_1 Cows/bulls: 1-4</t>
  </si>
  <si>
    <t>QH118A_2 Cows/bulls: 5-9</t>
  </si>
  <si>
    <t>QH118A_3 Cows/bulls: 10+</t>
  </si>
  <si>
    <t>QH118B_1 Other cattle: 1-4</t>
  </si>
  <si>
    <t>QH118B_2 Other cattle: 5-9</t>
  </si>
  <si>
    <t>QH118B_3 Other cattle: 10+</t>
  </si>
  <si>
    <t>QH118C_1 Horses/donkeys/mules: 1-4</t>
  </si>
  <si>
    <t>QH118C_2 Horses/donkeys/mules: 5-9</t>
  </si>
  <si>
    <t>QH118C_3 Horses/donkeys/mules: 10+</t>
  </si>
  <si>
    <t>QH118D_1 Goats: 1-4</t>
  </si>
  <si>
    <t>QH118D_2 Goats: 5-9</t>
  </si>
  <si>
    <t>QH118D_3 Goats: 10+</t>
  </si>
  <si>
    <t>QH118E_1 Sheep: 1-4</t>
  </si>
  <si>
    <t>QH118E_2 Sheep: 5-9</t>
  </si>
  <si>
    <t>QH118E_3 Sheep: 10+</t>
  </si>
  <si>
    <t>QH118F_1 Chickens or other poultry: 1-9</t>
  </si>
  <si>
    <t>QH118F_2 Chickens or other poultry: 10-29</t>
  </si>
  <si>
    <t>QH118F_3 Chickens or other poultry: 30+</t>
  </si>
  <si>
    <t>QH118G_1 Pigs: 1-4</t>
  </si>
  <si>
    <t>QH118G_2 Pigs: 5-9</t>
  </si>
  <si>
    <t>QH118G_3 Pigs: 10+</t>
  </si>
  <si>
    <t>QH118H_1 Camels: 1-4</t>
  </si>
  <si>
    <t>QH118H_2 Camels: 5+</t>
  </si>
  <si>
    <t>landarea</t>
  </si>
  <si>
    <t>(Constant)</t>
  </si>
  <si>
    <t>urbscore Urban wealth score</t>
  </si>
  <si>
    <t>rurscore Rural wealth score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</si>
  <si>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</si>
  <si>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</si>
  <si>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</si>
  <si>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</si>
  <si>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</si>
  <si>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</si>
  <si>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</si>
  <si>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</si>
  <si>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Combined Score= .593 + .857 * Urban Score</t>
  </si>
  <si>
    <t xml:space="preserve">Combined Score= -.421 + .861 * Rural Score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</si>
</sst>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(&quot;$&quot;* #,##0_);_(&quot;$&quot;* \(#,##0\);_(&quot;$&quot;* &quot;-&quot;_);_(@_)"/>
    <numFmt numFmtId="41" formatCode="_(* #,##0_);_(* \(#,##0\);_(* &quot;-&quot;_);_(@_)"/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5" formatCode="###0.00000000"/>
    <numFmt numFmtId="176" formatCode="###0.0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5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0" borderId="0" xfId="1"/>
    <xf numFmtId="0" fontId="5" fillId="0" borderId="25" xfId="1" applyFont="1" applyBorder="1" applyAlignment="1">
      <alignment horizontal="left" wrapText="1"/>
    </xf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166" fontId="5" fillId="0" borderId="16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173" fontId="5" fillId="0" borderId="17" xfId="1" applyNumberFormat="1" applyFont="1" applyBorder="1" applyAlignment="1">
      <alignment horizontal="right" vertical="center"/>
    </xf>
    <xf numFmtId="171" fontId="5" fillId="0" borderId="18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wrapText="1"/>
    </xf>
    <xf numFmtId="0" fontId="5" fillId="0" borderId="31" xfId="1" applyFont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center"/>
    </xf>
    <xf numFmtId="165" fontId="5" fillId="0" borderId="23" xfId="1" applyNumberFormat="1" applyFont="1" applyBorder="1" applyAlignment="1">
      <alignment horizontal="right" vertical="center"/>
    </xf>
    <xf numFmtId="165" fontId="5" fillId="0" borderId="24" xfId="1" applyNumberFormat="1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 wrapText="1"/>
    </xf>
    <xf numFmtId="0" fontId="4" fillId="0" borderId="0" xfId="2"/>
    <xf numFmtId="0" fontId="5" fillId="0" borderId="25" xfId="2" applyFont="1" applyBorder="1" applyAlignment="1">
      <alignment horizontal="left" wrapText="1"/>
    </xf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166" fontId="5" fillId="0" borderId="15" xfId="2" applyNumberFormat="1" applyFont="1" applyBorder="1" applyAlignment="1">
      <alignment horizontal="right" vertical="center"/>
    </xf>
    <xf numFmtId="166" fontId="5" fillId="0" borderId="16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center"/>
    </xf>
    <xf numFmtId="166" fontId="5" fillId="0" borderId="30" xfId="2" applyNumberFormat="1" applyFont="1" applyBorder="1" applyAlignment="1">
      <alignment horizontal="right" vertical="center"/>
    </xf>
    <xf numFmtId="173" fontId="5" fillId="0" borderId="29" xfId="2" applyNumberFormat="1" applyFont="1" applyBorder="1" applyAlignment="1">
      <alignment horizontal="right" vertical="center"/>
    </xf>
    <xf numFmtId="171" fontId="5" fillId="0" borderId="1" xfId="2" applyNumberFormat="1" applyFont="1" applyBorder="1" applyAlignment="1">
      <alignment horizontal="right" vertical="center"/>
    </xf>
    <xf numFmtId="167" fontId="5" fillId="0" borderId="29" xfId="2" applyNumberFormat="1" applyFont="1" applyBorder="1" applyAlignment="1">
      <alignment horizontal="right" vertical="center"/>
    </xf>
    <xf numFmtId="168" fontId="5" fillId="0" borderId="1" xfId="2" applyNumberFormat="1" applyFont="1" applyBorder="1" applyAlignment="1">
      <alignment horizontal="right" vertical="center"/>
    </xf>
    <xf numFmtId="0" fontId="5" fillId="0" borderId="24" xfId="2" applyFont="1" applyBorder="1" applyAlignment="1">
      <alignment horizontal="left" vertical="top" wrapText="1"/>
    </xf>
    <xf numFmtId="174" fontId="5" fillId="0" borderId="17" xfId="2" applyNumberFormat="1" applyFont="1" applyBorder="1" applyAlignment="1">
      <alignment horizontal="right" vertical="center"/>
    </xf>
    <xf numFmtId="172" fontId="5" fillId="0" borderId="18" xfId="2" applyNumberFormat="1" applyFont="1" applyBorder="1" applyAlignment="1">
      <alignment horizontal="right" vertical="center"/>
    </xf>
    <xf numFmtId="166" fontId="5" fillId="0" borderId="18" xfId="2" applyNumberFormat="1" applyFont="1" applyBorder="1" applyAlignment="1">
      <alignment horizontal="right" vertical="center"/>
    </xf>
    <xf numFmtId="166" fontId="5" fillId="0" borderId="19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top" wrapText="1"/>
    </xf>
    <xf numFmtId="0" fontId="5" fillId="0" borderId="20" xfId="2" applyFont="1" applyBorder="1" applyAlignment="1">
      <alignment horizontal="left" wrapText="1"/>
    </xf>
    <xf numFmtId="0" fontId="5" fillId="0" borderId="31" xfId="2" applyFont="1" applyBorder="1" applyAlignment="1">
      <alignment horizontal="center" wrapText="1"/>
    </xf>
    <xf numFmtId="0" fontId="5" fillId="0" borderId="24" xfId="2" applyFont="1" applyBorder="1" applyAlignment="1">
      <alignment horizontal="left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165" fontId="5" fillId="0" borderId="24" xfId="2" applyNumberFormat="1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 wrapText="1"/>
    </xf>
    <xf numFmtId="0" fontId="4" fillId="0" borderId="0" xfId="3"/>
    <xf numFmtId="0" fontId="5" fillId="0" borderId="25" xfId="3" applyFont="1" applyBorder="1" applyAlignment="1">
      <alignment horizontal="left" wrapText="1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73" fontId="5" fillId="0" borderId="29" xfId="3" applyNumberFormat="1" applyFont="1" applyBorder="1" applyAlignment="1">
      <alignment horizontal="right" vertical="center"/>
    </xf>
    <xf numFmtId="171" fontId="5" fillId="0" borderId="1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74" fontId="5" fillId="0" borderId="17" xfId="3" applyNumberFormat="1" applyFont="1" applyBorder="1" applyAlignment="1">
      <alignment horizontal="right" vertical="center"/>
    </xf>
    <xf numFmtId="172" fontId="5" fillId="0" borderId="18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left" vertical="top" wrapText="1"/>
    </xf>
    <xf numFmtId="0" fontId="5" fillId="0" borderId="20" xfId="3" applyFont="1" applyBorder="1" applyAlignment="1">
      <alignment horizontal="left" wrapText="1"/>
    </xf>
    <xf numFmtId="0" fontId="5" fillId="0" borderId="31" xfId="3" applyFont="1" applyBorder="1" applyAlignment="1">
      <alignment horizontal="center" wrapText="1"/>
    </xf>
    <xf numFmtId="0" fontId="5" fillId="0" borderId="24" xfId="3" applyFont="1" applyBorder="1" applyAlignment="1">
      <alignment horizontal="left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165" fontId="5" fillId="0" borderId="24" xfId="3" applyNumberFormat="1" applyFont="1" applyBorder="1" applyAlignment="1">
      <alignment horizontal="right" vertical="center"/>
    </xf>
    <xf numFmtId="0" fontId="2" fillId="0" borderId="0" xfId="4" applyFont="1" applyBorder="1" applyAlignment="1">
      <alignment horizontal="center" vertical="center" wrapText="1"/>
    </xf>
    <xf numFmtId="0" fontId="4" fillId="0" borderId="0" xfId="4"/>
    <xf numFmtId="0" fontId="5" fillId="0" borderId="3" xfId="4" applyFont="1" applyBorder="1" applyAlignment="1">
      <alignment horizontal="left" wrapText="1"/>
    </xf>
    <xf numFmtId="0" fontId="5" fillId="0" borderId="4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8" xfId="4" applyFont="1" applyBorder="1" applyAlignment="1">
      <alignment horizontal="left" wrapText="1"/>
    </xf>
    <xf numFmtId="0" fontId="5" fillId="0" borderId="9" xfId="4" applyFont="1" applyBorder="1" applyAlignment="1">
      <alignment horizontal="left" wrapText="1"/>
    </xf>
    <xf numFmtId="0" fontId="5" fillId="0" borderId="10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5" fillId="0" borderId="13" xfId="4" applyFont="1" applyBorder="1" applyAlignment="1">
      <alignment horizontal="left" vertical="top"/>
    </xf>
    <xf numFmtId="0" fontId="5" fillId="0" borderId="4" xfId="4" applyFont="1" applyBorder="1" applyAlignment="1">
      <alignment horizontal="left" vertical="top" wrapText="1"/>
    </xf>
    <xf numFmtId="165" fontId="5" fillId="0" borderId="14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0" fontId="5" fillId="0" borderId="15" xfId="4" applyFont="1" applyBorder="1" applyAlignment="1">
      <alignment horizontal="left" vertical="center" wrapText="1"/>
    </xf>
    <xf numFmtId="171" fontId="5" fillId="0" borderId="15" xfId="4" applyNumberFormat="1" applyFont="1" applyBorder="1" applyAlignment="1">
      <alignment horizontal="right" vertical="center"/>
    </xf>
    <xf numFmtId="171" fontId="5" fillId="0" borderId="16" xfId="4" applyNumberFormat="1" applyFont="1" applyBorder="1" applyAlignment="1">
      <alignment horizontal="right" vertical="center"/>
    </xf>
    <xf numFmtId="0" fontId="5" fillId="0" borderId="8" xfId="4" applyFont="1" applyBorder="1" applyAlignment="1">
      <alignment horizontal="left" vertical="top" wrapText="1"/>
    </xf>
    <xf numFmtId="0" fontId="5" fillId="0" borderId="9" xfId="4" applyFont="1" applyBorder="1" applyAlignment="1">
      <alignment horizontal="left" vertical="top" wrapText="1"/>
    </xf>
    <xf numFmtId="165" fontId="5" fillId="0" borderId="17" xfId="4" applyNumberFormat="1" applyFont="1" applyBorder="1" applyAlignment="1">
      <alignment horizontal="right" vertical="center"/>
    </xf>
    <xf numFmtId="165" fontId="5" fillId="0" borderId="18" xfId="4" applyNumberFormat="1" applyFont="1" applyBorder="1" applyAlignment="1">
      <alignment horizontal="right" vertical="center"/>
    </xf>
    <xf numFmtId="171" fontId="5" fillId="0" borderId="18" xfId="4" applyNumberFormat="1" applyFont="1" applyBorder="1" applyAlignment="1">
      <alignment horizontal="right" vertical="center"/>
    </xf>
    <xf numFmtId="171" fontId="5" fillId="0" borderId="19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horizontal="left" vertical="top" wrapText="1"/>
    </xf>
    <xf numFmtId="0" fontId="5" fillId="2" borderId="0" xfId="4" applyFont="1" applyFill="1"/>
    <xf numFmtId="0" fontId="4" fillId="0" borderId="0" xfId="4"/>
    <xf numFmtId="0" fontId="5" fillId="0" borderId="3" xfId="4" applyFont="1" applyBorder="1" applyAlignment="1">
      <alignment horizontal="left" vertical="top" wrapText="1"/>
    </xf>
    <xf numFmtId="166" fontId="5" fillId="0" borderId="20" xfId="4" applyNumberFormat="1" applyFont="1" applyBorder="1" applyAlignment="1">
      <alignment horizontal="right" vertical="center"/>
    </xf>
    <xf numFmtId="0" fontId="5" fillId="0" borderId="21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 wrapText="1"/>
    </xf>
    <xf numFmtId="166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 wrapText="1"/>
    </xf>
    <xf numFmtId="169" fontId="5" fillId="0" borderId="23" xfId="4" applyNumberFormat="1" applyFont="1" applyBorder="1" applyAlignment="1">
      <alignment horizontal="right" vertical="center"/>
    </xf>
    <xf numFmtId="170" fontId="5" fillId="0" borderId="23" xfId="4" applyNumberFormat="1" applyFont="1" applyBorder="1" applyAlignment="1">
      <alignment horizontal="right" vertical="center"/>
    </xf>
    <xf numFmtId="172" fontId="5" fillId="0" borderId="23" xfId="4" applyNumberFormat="1" applyFont="1" applyBorder="1" applyAlignment="1">
      <alignment horizontal="right" vertical="center"/>
    </xf>
    <xf numFmtId="175" fontId="5" fillId="0" borderId="23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171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/>
    </xf>
    <xf numFmtId="0" fontId="5" fillId="0" borderId="9" xfId="4" applyFont="1" applyBorder="1" applyAlignment="1">
      <alignment horizontal="left" vertical="top"/>
    </xf>
    <xf numFmtId="176" fontId="5" fillId="0" borderId="24" xfId="4" applyNumberFormat="1" applyFont="1" applyBorder="1" applyAlignment="1">
      <alignment horizontal="right" vertical="center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5" fillId="0" borderId="12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5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65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5" fontId="5" fillId="0" borderId="30" xfId="4" applyNumberFormat="1" applyFont="1" applyBorder="1" applyAlignment="1">
      <alignment horizontal="right" vertical="center"/>
    </xf>
    <xf numFmtId="171" fontId="5" fillId="0" borderId="29" xfId="4" applyNumberFormat="1" applyFont="1" applyBorder="1" applyAlignment="1">
      <alignment horizontal="right" vertical="center"/>
    </xf>
    <xf numFmtId="171" fontId="5" fillId="0" borderId="1" xfId="4" applyNumberFormat="1" applyFont="1" applyBorder="1" applyAlignment="1">
      <alignment horizontal="right" vertical="center"/>
    </xf>
    <xf numFmtId="171" fontId="5" fillId="0" borderId="30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71" fontId="5" fillId="0" borderId="17" xfId="4" applyNumberFormat="1" applyFont="1" applyBorder="1" applyAlignment="1">
      <alignment horizontal="right" vertical="center"/>
    </xf>
  </cellXfs>
  <cellStyles count="5">
    <cellStyle name="Normal" xfId="0" builtinId="0"/>
    <cellStyle name="Normal_Common" xfId="1" xr:uid="{00000000-0005-0000-0000-000001000000}"/>
    <cellStyle name="Normal_Composite" xfId="4" xr:uid="{7FC6E003-514C-45B7-9A94-9CDBDC7F6C39}"/>
    <cellStyle name="Normal_Rural" xfId="3" xr:uid="{334045BD-9F7F-4753-B938-8698969AEABD}"/>
    <cellStyle name="Normal_Urban" xfId="2" xr:uid="{8FF7FB6C-5D55-4D1A-A674-7852BB9FC0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9</xdr:col>
      <xdr:colOff>430741</xdr:colOff>
      <xdr:row>76</xdr:row>
      <xdr:rowOff>122767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A76E62-07A6-4CB4-AC3F-44FE5B5F5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833" y="1000125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2"/>
  <sheetViews>
    <sheetView workbookViewId="0">
      <selection activeCell="H2" sqref="H2:J122"/>
    </sheetView>
  </sheetViews>
  <sheetFormatPr defaultColWidth="9.08984375" defaultRowHeight="14.5" x14ac:dyDescent="0.35"/>
  <cols>
    <col min="1" max="1" width="9.08984375" style="2"/>
    <col min="2" max="2" width="30.7265625" style="2" customWidth="1"/>
    <col min="3" max="7" width="9.08984375" style="2"/>
    <col min="8" max="8" width="27.7265625" style="2" customWidth="1"/>
    <col min="9" max="9" width="10.26953125" style="2" bestFit="1" customWidth="1"/>
    <col min="10" max="10" width="9.08984375" style="2"/>
    <col min="11" max="11" width="12.7265625" style="2" bestFit="1" customWidth="1"/>
    <col min="12" max="12" width="15.26953125" style="2" bestFit="1" customWidth="1"/>
    <col min="13" max="16384" width="9.08984375" style="2"/>
  </cols>
  <sheetData>
    <row r="1" spans="1:12" x14ac:dyDescent="0.35">
      <c r="A1" s="2" t="s">
        <v>43</v>
      </c>
    </row>
    <row r="2" spans="1:12" ht="15.75" customHeight="1" thickBot="1" x14ac:dyDescent="0.3">
      <c r="H2" s="4" t="s">
        <v>6</v>
      </c>
      <c r="I2" s="4"/>
      <c r="J2" s="5"/>
    </row>
    <row r="3" spans="1:12" ht="15.5" thickTop="1" thickBot="1" x14ac:dyDescent="0.3">
      <c r="B3" s="4" t="s">
        <v>0</v>
      </c>
      <c r="C3" s="4"/>
      <c r="D3" s="4"/>
      <c r="E3" s="4"/>
      <c r="F3" s="4"/>
      <c r="G3" s="5"/>
      <c r="H3" s="26" t="s">
        <v>47</v>
      </c>
      <c r="I3" s="27" t="s">
        <v>4</v>
      </c>
      <c r="J3" s="5"/>
      <c r="K3" s="3" t="s">
        <v>8</v>
      </c>
      <c r="L3" s="3"/>
    </row>
    <row r="4" spans="1:12" ht="26" thickTop="1" thickBot="1" x14ac:dyDescent="0.3">
      <c r="B4" s="6" t="s">
        <v>47</v>
      </c>
      <c r="C4" s="7" t="s">
        <v>1</v>
      </c>
      <c r="D4" s="8" t="s">
        <v>49</v>
      </c>
      <c r="E4" s="8" t="s">
        <v>50</v>
      </c>
      <c r="F4" s="9" t="s">
        <v>2</v>
      </c>
      <c r="G4" s="5"/>
      <c r="H4" s="28"/>
      <c r="I4" s="29" t="s">
        <v>5</v>
      </c>
      <c r="J4" s="5"/>
      <c r="K4" s="1" t="s">
        <v>9</v>
      </c>
      <c r="L4" s="1" t="s">
        <v>10</v>
      </c>
    </row>
    <row r="5" spans="1:12" ht="23.5" thickTop="1" x14ac:dyDescent="0.25">
      <c r="B5" s="10" t="s">
        <v>51</v>
      </c>
      <c r="C5" s="11">
        <v>1.8675637568951443E-2</v>
      </c>
      <c r="D5" s="12">
        <v>0.13537840106047719</v>
      </c>
      <c r="E5" s="13">
        <v>40427</v>
      </c>
      <c r="F5" s="14">
        <v>0</v>
      </c>
      <c r="G5" s="5"/>
      <c r="H5" s="10" t="s">
        <v>51</v>
      </c>
      <c r="I5" s="30">
        <v>2.1093606929324181E-2</v>
      </c>
      <c r="J5" s="5"/>
      <c r="K5" s="2">
        <f>((1-C5)/D5)*I5</f>
        <v>0.15290231092360959</v>
      </c>
      <c r="L5" s="2">
        <f>((0-C5)/D5)*I5</f>
        <v>-2.9098922350102147E-3</v>
      </c>
    </row>
    <row r="6" spans="1:12" ht="23" x14ac:dyDescent="0.25">
      <c r="B6" s="15" t="s">
        <v>52</v>
      </c>
      <c r="C6" s="16">
        <v>1.33079377643654E-2</v>
      </c>
      <c r="D6" s="17">
        <v>0.11459127963546907</v>
      </c>
      <c r="E6" s="18">
        <v>40427</v>
      </c>
      <c r="F6" s="19">
        <v>0</v>
      </c>
      <c r="G6" s="5"/>
      <c r="H6" s="15" t="s">
        <v>52</v>
      </c>
      <c r="I6" s="31">
        <v>6.7461105076908412E-3</v>
      </c>
      <c r="J6" s="5"/>
      <c r="K6" s="2">
        <f t="shared" ref="K6:K16" si="0">((1-C6)/D6)*I6</f>
        <v>5.8087611117335368E-2</v>
      </c>
      <c r="L6" s="2">
        <f t="shared" ref="L6:L69" si="1">((0-C6)/D6)*I6</f>
        <v>-7.8345245007712479E-4</v>
      </c>
    </row>
    <row r="7" spans="1:12" ht="23" x14ac:dyDescent="0.25">
      <c r="B7" s="15" t="s">
        <v>53</v>
      </c>
      <c r="C7" s="16">
        <v>5.5903232987854646E-3</v>
      </c>
      <c r="D7" s="17">
        <v>7.4560103919485587E-2</v>
      </c>
      <c r="E7" s="18">
        <v>40427</v>
      </c>
      <c r="F7" s="19">
        <v>0</v>
      </c>
      <c r="G7" s="5"/>
      <c r="H7" s="15" t="s">
        <v>53</v>
      </c>
      <c r="I7" s="31">
        <v>2.2273437281022487E-3</v>
      </c>
      <c r="J7" s="5"/>
      <c r="K7" s="2">
        <f t="shared" si="0"/>
        <v>2.9706130224233681E-2</v>
      </c>
      <c r="L7" s="2">
        <f t="shared" si="1"/>
        <v>-1.6700045846314299E-4</v>
      </c>
    </row>
    <row r="8" spans="1:12" ht="23" x14ac:dyDescent="0.25">
      <c r="B8" s="15" t="s">
        <v>54</v>
      </c>
      <c r="C8" s="16">
        <v>7.3144185816409815E-2</v>
      </c>
      <c r="D8" s="17">
        <v>0.26037624870663006</v>
      </c>
      <c r="E8" s="18">
        <v>40427</v>
      </c>
      <c r="F8" s="19">
        <v>0</v>
      </c>
      <c r="G8" s="5"/>
      <c r="H8" s="15" t="s">
        <v>54</v>
      </c>
      <c r="I8" s="31">
        <v>3.9827036972458684E-3</v>
      </c>
      <c r="J8" s="5"/>
      <c r="K8" s="2">
        <f t="shared" si="0"/>
        <v>1.4177145942838906E-2</v>
      </c>
      <c r="L8" s="2">
        <f t="shared" si="1"/>
        <v>-1.1188102629563555E-3</v>
      </c>
    </row>
    <row r="9" spans="1:12" ht="23" x14ac:dyDescent="0.25">
      <c r="B9" s="15" t="s">
        <v>55</v>
      </c>
      <c r="C9" s="16">
        <v>0.36136740297326048</v>
      </c>
      <c r="D9" s="17">
        <v>0.48040265587187508</v>
      </c>
      <c r="E9" s="18">
        <v>40427</v>
      </c>
      <c r="F9" s="19">
        <v>0</v>
      </c>
      <c r="G9" s="5"/>
      <c r="H9" s="15" t="s">
        <v>55</v>
      </c>
      <c r="I9" s="31">
        <v>1.6229162191589992E-2</v>
      </c>
      <c r="J9" s="5"/>
      <c r="K9" s="2">
        <f t="shared" si="0"/>
        <v>2.1574551829179573E-2</v>
      </c>
      <c r="L9" s="2">
        <f t="shared" si="1"/>
        <v>-1.2207863803256816E-2</v>
      </c>
    </row>
    <row r="10" spans="1:12" ht="23" x14ac:dyDescent="0.25">
      <c r="B10" s="15" t="s">
        <v>56</v>
      </c>
      <c r="C10" s="16">
        <v>0.10715610854132138</v>
      </c>
      <c r="D10" s="17">
        <v>0.30931544348906614</v>
      </c>
      <c r="E10" s="18">
        <v>40427</v>
      </c>
      <c r="F10" s="19">
        <v>0</v>
      </c>
      <c r="G10" s="5"/>
      <c r="H10" s="15" t="s">
        <v>56</v>
      </c>
      <c r="I10" s="31">
        <v>-1.4773872703146432E-3</v>
      </c>
      <c r="J10" s="5"/>
      <c r="K10" s="2">
        <f t="shared" si="0"/>
        <v>-4.2645015869240558E-3</v>
      </c>
      <c r="L10" s="2">
        <f t="shared" si="1"/>
        <v>5.1181107839188276E-4</v>
      </c>
    </row>
    <row r="11" spans="1:12" ht="23" x14ac:dyDescent="0.25">
      <c r="B11" s="15" t="s">
        <v>57</v>
      </c>
      <c r="C11" s="16">
        <v>0.13891706038043883</v>
      </c>
      <c r="D11" s="17">
        <v>0.34586423590838217</v>
      </c>
      <c r="E11" s="18">
        <v>40427</v>
      </c>
      <c r="F11" s="19">
        <v>0</v>
      </c>
      <c r="G11" s="5"/>
      <c r="H11" s="15" t="s">
        <v>57</v>
      </c>
      <c r="I11" s="31">
        <v>-4.0290014243017723E-2</v>
      </c>
      <c r="J11" s="5"/>
      <c r="K11" s="2">
        <f t="shared" si="0"/>
        <v>-0.10030827214780806</v>
      </c>
      <c r="L11" s="2">
        <f t="shared" si="1"/>
        <v>1.6182564602628197E-2</v>
      </c>
    </row>
    <row r="12" spans="1:12" ht="23" x14ac:dyDescent="0.25">
      <c r="B12" s="15" t="s">
        <v>58</v>
      </c>
      <c r="C12" s="16">
        <v>8.1628614539787769E-3</v>
      </c>
      <c r="D12" s="17">
        <v>8.9980161256161706E-2</v>
      </c>
      <c r="E12" s="18">
        <v>40427</v>
      </c>
      <c r="F12" s="19">
        <v>0</v>
      </c>
      <c r="G12" s="5"/>
      <c r="H12" s="15" t="s">
        <v>58</v>
      </c>
      <c r="I12" s="31">
        <v>7.7144082599457924E-4</v>
      </c>
      <c r="J12" s="5"/>
      <c r="K12" s="2">
        <f t="shared" si="0"/>
        <v>8.5034706620916011E-3</v>
      </c>
      <c r="L12" s="2">
        <f t="shared" si="1"/>
        <v>-6.9983921951523287E-5</v>
      </c>
    </row>
    <row r="13" spans="1:12" ht="23" x14ac:dyDescent="0.25">
      <c r="B13" s="15" t="s">
        <v>59</v>
      </c>
      <c r="C13" s="16">
        <v>1.8576693793751702E-2</v>
      </c>
      <c r="D13" s="17">
        <v>0.13502611313534535</v>
      </c>
      <c r="E13" s="18">
        <v>40427</v>
      </c>
      <c r="F13" s="19">
        <v>0</v>
      </c>
      <c r="G13" s="5"/>
      <c r="H13" s="15" t="s">
        <v>59</v>
      </c>
      <c r="I13" s="31">
        <v>-1.0210010396551868E-2</v>
      </c>
      <c r="J13" s="5"/>
      <c r="K13" s="2">
        <f t="shared" si="0"/>
        <v>-7.4210402174134049E-2</v>
      </c>
      <c r="L13" s="2">
        <f t="shared" si="1"/>
        <v>1.4046781941923247E-3</v>
      </c>
    </row>
    <row r="14" spans="1:12" ht="23" x14ac:dyDescent="0.25">
      <c r="B14" s="15" t="s">
        <v>60</v>
      </c>
      <c r="C14" s="16">
        <v>2.6467459865931183E-2</v>
      </c>
      <c r="D14" s="17">
        <v>0.16052280467073937</v>
      </c>
      <c r="E14" s="18">
        <v>40427</v>
      </c>
      <c r="F14" s="19">
        <v>0</v>
      </c>
      <c r="G14" s="5"/>
      <c r="H14" s="15" t="s">
        <v>60</v>
      </c>
      <c r="I14" s="31">
        <v>-1.2995375791178404E-4</v>
      </c>
      <c r="J14" s="5"/>
      <c r="K14" s="2">
        <f t="shared" si="0"/>
        <v>-7.8813855949832156E-4</v>
      </c>
      <c r="L14" s="2">
        <f t="shared" si="1"/>
        <v>2.1427147868567319E-5</v>
      </c>
    </row>
    <row r="15" spans="1:12" ht="23" x14ac:dyDescent="0.25">
      <c r="B15" s="15" t="s">
        <v>61</v>
      </c>
      <c r="C15" s="16">
        <v>7.5691988027803197E-3</v>
      </c>
      <c r="D15" s="17">
        <v>8.667232459641222E-2</v>
      </c>
      <c r="E15" s="18">
        <v>40427</v>
      </c>
      <c r="F15" s="19">
        <v>0</v>
      </c>
      <c r="G15" s="5"/>
      <c r="H15" s="15" t="s">
        <v>61</v>
      </c>
      <c r="I15" s="31">
        <v>6.5025078954941305E-3</v>
      </c>
      <c r="J15" s="5"/>
      <c r="K15" s="2">
        <f t="shared" si="0"/>
        <v>7.4456167531747719E-2</v>
      </c>
      <c r="L15" s="2">
        <f t="shared" si="1"/>
        <v>-5.678718692134992E-4</v>
      </c>
    </row>
    <row r="16" spans="1:12" ht="23" x14ac:dyDescent="0.25">
      <c r="B16" s="15" t="s">
        <v>62</v>
      </c>
      <c r="C16" s="16">
        <v>1.7067801221955625E-2</v>
      </c>
      <c r="D16" s="17">
        <v>0.129525697743792</v>
      </c>
      <c r="E16" s="18">
        <v>40427</v>
      </c>
      <c r="F16" s="19">
        <v>0</v>
      </c>
      <c r="G16" s="5"/>
      <c r="H16" s="15" t="s">
        <v>62</v>
      </c>
      <c r="I16" s="31">
        <v>8.8807416986368972E-4</v>
      </c>
      <c r="J16" s="5"/>
      <c r="K16" s="2">
        <f t="shared" si="0"/>
        <v>6.7393321299744997E-3</v>
      </c>
      <c r="L16" s="2">
        <f t="shared" si="1"/>
        <v>-1.1702290484139228E-4</v>
      </c>
    </row>
    <row r="17" spans="2:12" ht="46" x14ac:dyDescent="0.25">
      <c r="B17" s="15" t="s">
        <v>63</v>
      </c>
      <c r="C17" s="16">
        <v>0.12006827120488782</v>
      </c>
      <c r="D17" s="17">
        <v>0.32504537363021663</v>
      </c>
      <c r="E17" s="18">
        <v>40427</v>
      </c>
      <c r="F17" s="19">
        <v>0</v>
      </c>
      <c r="G17" s="5"/>
      <c r="H17" s="15" t="s">
        <v>63</v>
      </c>
      <c r="I17" s="31">
        <v>-2.817579622237355E-2</v>
      </c>
      <c r="J17" s="5"/>
      <c r="K17" s="2">
        <f>((1-C17)/D17)*I17</f>
        <v>-7.6274819122136184E-2</v>
      </c>
      <c r="L17" s="2">
        <f t="shared" si="1"/>
        <v>1.040783661818933E-2</v>
      </c>
    </row>
    <row r="18" spans="2:12" ht="23" x14ac:dyDescent="0.25">
      <c r="B18" s="15" t="s">
        <v>64</v>
      </c>
      <c r="C18" s="16">
        <v>5.1450763103866219E-3</v>
      </c>
      <c r="D18" s="17">
        <v>7.1545308139612782E-2</v>
      </c>
      <c r="E18" s="18">
        <v>40427</v>
      </c>
      <c r="F18" s="19">
        <v>0</v>
      </c>
      <c r="G18" s="5"/>
      <c r="H18" s="15" t="s">
        <v>64</v>
      </c>
      <c r="I18" s="31">
        <v>1.4635521493452448E-2</v>
      </c>
      <c r="J18" s="5"/>
      <c r="K18" s="2">
        <f t="shared" ref="K18:K81" si="2">((1-C18)/D18)*I18</f>
        <v>0.20351048862790089</v>
      </c>
      <c r="L18" s="2">
        <f t="shared" si="1"/>
        <v>-1.0524921463637429E-3</v>
      </c>
    </row>
    <row r="19" spans="2:12" ht="23" x14ac:dyDescent="0.25">
      <c r="B19" s="15" t="s">
        <v>65</v>
      </c>
      <c r="C19" s="16">
        <v>7.7448240037598634E-2</v>
      </c>
      <c r="D19" s="17">
        <v>0.2673046531204254</v>
      </c>
      <c r="E19" s="18">
        <v>40427</v>
      </c>
      <c r="F19" s="19">
        <v>0</v>
      </c>
      <c r="G19" s="5"/>
      <c r="H19" s="15" t="s">
        <v>65</v>
      </c>
      <c r="I19" s="31">
        <v>3.9301986205966116E-2</v>
      </c>
      <c r="J19" s="5"/>
      <c r="K19" s="2">
        <f t="shared" si="2"/>
        <v>0.13564341705640698</v>
      </c>
      <c r="L19" s="2">
        <f t="shared" si="1"/>
        <v>-1.1387267771439571E-2</v>
      </c>
    </row>
    <row r="20" spans="2:12" ht="23" x14ac:dyDescent="0.25">
      <c r="B20" s="15" t="s">
        <v>66</v>
      </c>
      <c r="C20" s="16">
        <v>1.3357409651965271E-3</v>
      </c>
      <c r="D20" s="17">
        <v>3.652382453640636E-2</v>
      </c>
      <c r="E20" s="18">
        <v>40427</v>
      </c>
      <c r="F20" s="19">
        <v>0</v>
      </c>
      <c r="G20" s="5"/>
      <c r="H20" s="15" t="s">
        <v>66</v>
      </c>
      <c r="I20" s="31">
        <v>5.6780040869012366E-4</v>
      </c>
      <c r="J20" s="5"/>
      <c r="K20" s="2">
        <f t="shared" si="2"/>
        <v>1.5525262800968795E-2</v>
      </c>
      <c r="L20" s="2">
        <f t="shared" si="1"/>
        <v>-2.0765466803366478E-5</v>
      </c>
    </row>
    <row r="21" spans="2:12" ht="23" x14ac:dyDescent="0.25">
      <c r="B21" s="15" t="s">
        <v>67</v>
      </c>
      <c r="C21" s="16">
        <v>2.8718430751725331E-2</v>
      </c>
      <c r="D21" s="17">
        <v>0.16701608449641556</v>
      </c>
      <c r="E21" s="18">
        <v>40427</v>
      </c>
      <c r="F21" s="19">
        <v>0</v>
      </c>
      <c r="G21" s="5"/>
      <c r="H21" s="15" t="s">
        <v>67</v>
      </c>
      <c r="I21" s="31">
        <v>2.4270691730846242E-2</v>
      </c>
      <c r="J21" s="5"/>
      <c r="K21" s="2">
        <f t="shared" si="2"/>
        <v>0.14114613944014112</v>
      </c>
      <c r="L21" s="2">
        <f t="shared" si="1"/>
        <v>-4.1733476261906948E-3</v>
      </c>
    </row>
    <row r="22" spans="2:12" ht="23" x14ac:dyDescent="0.25">
      <c r="B22" s="15" t="s">
        <v>68</v>
      </c>
      <c r="C22" s="16">
        <v>9.6198085437949873E-2</v>
      </c>
      <c r="D22" s="17">
        <v>0.29486635021897839</v>
      </c>
      <c r="E22" s="18">
        <v>40427</v>
      </c>
      <c r="F22" s="19">
        <v>0</v>
      </c>
      <c r="G22" s="5"/>
      <c r="H22" s="15" t="s">
        <v>68</v>
      </c>
      <c r="I22" s="31">
        <v>5.0319994683868462E-2</v>
      </c>
      <c r="J22" s="5"/>
      <c r="K22" s="2">
        <f t="shared" si="2"/>
        <v>0.15423702128865477</v>
      </c>
      <c r="L22" s="2">
        <f t="shared" si="1"/>
        <v>-1.6416546493830484E-2</v>
      </c>
    </row>
    <row r="23" spans="2:12" ht="23" x14ac:dyDescent="0.25">
      <c r="B23" s="15" t="s">
        <v>69</v>
      </c>
      <c r="C23" s="16">
        <v>3.6411309273505332E-2</v>
      </c>
      <c r="D23" s="17">
        <v>0.18731362397209053</v>
      </c>
      <c r="E23" s="18">
        <v>40427</v>
      </c>
      <c r="F23" s="19">
        <v>0</v>
      </c>
      <c r="G23" s="5"/>
      <c r="H23" s="15" t="s">
        <v>69</v>
      </c>
      <c r="I23" s="31">
        <v>1.7237698279941486E-2</v>
      </c>
      <c r="J23" s="5"/>
      <c r="K23" s="2">
        <f t="shared" si="2"/>
        <v>8.8675082807548683E-2</v>
      </c>
      <c r="L23" s="2">
        <f t="shared" si="1"/>
        <v>-3.3507822331590728E-3</v>
      </c>
    </row>
    <row r="24" spans="2:12" ht="23" x14ac:dyDescent="0.25">
      <c r="B24" s="15" t="s">
        <v>70</v>
      </c>
      <c r="C24" s="16">
        <v>5.5161154673856582E-3</v>
      </c>
      <c r="D24" s="17">
        <v>7.4066346167210792E-2</v>
      </c>
      <c r="E24" s="18">
        <v>40427</v>
      </c>
      <c r="F24" s="19">
        <v>0</v>
      </c>
      <c r="G24" s="5"/>
      <c r="H24" s="15" t="s">
        <v>70</v>
      </c>
      <c r="I24" s="31">
        <v>7.7452459591818724E-3</v>
      </c>
      <c r="J24" s="5"/>
      <c r="K24" s="2">
        <f t="shared" si="2"/>
        <v>0.10399490033919932</v>
      </c>
      <c r="L24" s="2">
        <f t="shared" si="1"/>
        <v>-5.7682973772862022E-4</v>
      </c>
    </row>
    <row r="25" spans="2:12" ht="23" x14ac:dyDescent="0.25">
      <c r="B25" s="15" t="s">
        <v>71</v>
      </c>
      <c r="C25" s="16">
        <v>2.9683132559922825E-4</v>
      </c>
      <c r="D25" s="17">
        <v>1.7226449348850124E-2</v>
      </c>
      <c r="E25" s="18">
        <v>40427</v>
      </c>
      <c r="F25" s="19">
        <v>0</v>
      </c>
      <c r="G25" s="5"/>
      <c r="H25" s="15" t="s">
        <v>71</v>
      </c>
      <c r="I25" s="31">
        <v>1.4286908415709219E-3</v>
      </c>
      <c r="J25" s="5"/>
      <c r="K25" s="2">
        <f t="shared" si="2"/>
        <v>8.2911268158106233E-2</v>
      </c>
      <c r="L25" s="2">
        <f t="shared" si="1"/>
        <v>-2.4617969018861183E-5</v>
      </c>
    </row>
    <row r="26" spans="2:12" ht="23" x14ac:dyDescent="0.25">
      <c r="B26" s="15" t="s">
        <v>72</v>
      </c>
      <c r="C26" s="16">
        <v>1.847775001855196E-2</v>
      </c>
      <c r="D26" s="17">
        <v>0.13467283097552091</v>
      </c>
      <c r="E26" s="18">
        <v>40427</v>
      </c>
      <c r="F26" s="19">
        <v>0</v>
      </c>
      <c r="G26" s="5"/>
      <c r="H26" s="15" t="s">
        <v>72</v>
      </c>
      <c r="I26" s="31">
        <v>-2.3938343830212602E-3</v>
      </c>
      <c r="J26" s="5"/>
      <c r="K26" s="2">
        <f t="shared" si="2"/>
        <v>-1.7446738831331604E-2</v>
      </c>
      <c r="L26" s="2">
        <f t="shared" si="1"/>
        <v>3.2844541096282038E-4</v>
      </c>
    </row>
    <row r="27" spans="2:12" ht="23" x14ac:dyDescent="0.25">
      <c r="B27" s="15" t="s">
        <v>73</v>
      </c>
      <c r="C27" s="16">
        <v>0.13886758849283895</v>
      </c>
      <c r="D27" s="17">
        <v>0.34581257848724017</v>
      </c>
      <c r="E27" s="18">
        <v>40427</v>
      </c>
      <c r="F27" s="19">
        <v>0</v>
      </c>
      <c r="G27" s="5"/>
      <c r="H27" s="15" t="s">
        <v>73</v>
      </c>
      <c r="I27" s="31">
        <v>-3.9214274213826327E-3</v>
      </c>
      <c r="J27" s="5"/>
      <c r="K27" s="2">
        <f t="shared" si="2"/>
        <v>-9.7650243571175792E-3</v>
      </c>
      <c r="L27" s="2">
        <f t="shared" si="1"/>
        <v>1.5747234292034036E-3</v>
      </c>
    </row>
    <row r="28" spans="2:12" ht="23" x14ac:dyDescent="0.25">
      <c r="B28" s="15" t="s">
        <v>74</v>
      </c>
      <c r="C28" s="16">
        <v>0.12046404630568679</v>
      </c>
      <c r="D28" s="17">
        <v>0.32550742042581887</v>
      </c>
      <c r="E28" s="18">
        <v>40427</v>
      </c>
      <c r="F28" s="19">
        <v>0</v>
      </c>
      <c r="G28" s="5"/>
      <c r="H28" s="15" t="s">
        <v>74</v>
      </c>
      <c r="I28" s="31">
        <v>-3.6541026936586729E-2</v>
      </c>
      <c r="J28" s="5"/>
      <c r="K28" s="2">
        <f t="shared" si="2"/>
        <v>-9.8735527852473984E-2</v>
      </c>
      <c r="L28" s="2">
        <f t="shared" si="1"/>
        <v>1.352313245328763E-2</v>
      </c>
    </row>
    <row r="29" spans="2:12" ht="23" x14ac:dyDescent="0.25">
      <c r="B29" s="15" t="s">
        <v>75</v>
      </c>
      <c r="C29" s="16">
        <v>6.4313453879832785E-4</v>
      </c>
      <c r="D29" s="17">
        <v>2.5352254642636487E-2</v>
      </c>
      <c r="E29" s="18">
        <v>40427</v>
      </c>
      <c r="F29" s="19">
        <v>0</v>
      </c>
      <c r="G29" s="5"/>
      <c r="H29" s="15" t="s">
        <v>75</v>
      </c>
      <c r="I29" s="31">
        <v>-1.6365906981196589E-3</v>
      </c>
      <c r="J29" s="5"/>
      <c r="K29" s="2">
        <f t="shared" si="2"/>
        <v>-6.4512532442192905E-2</v>
      </c>
      <c r="L29" s="2">
        <f t="shared" si="1"/>
        <v>4.1516938776194043E-5</v>
      </c>
    </row>
    <row r="30" spans="2:12" ht="23" x14ac:dyDescent="0.25">
      <c r="B30" s="15" t="s">
        <v>76</v>
      </c>
      <c r="C30" s="16">
        <v>1.187325302396913E-3</v>
      </c>
      <c r="D30" s="17">
        <v>3.4437550674946922E-2</v>
      </c>
      <c r="E30" s="18">
        <v>40427</v>
      </c>
      <c r="F30" s="19">
        <v>0</v>
      </c>
      <c r="G30" s="5"/>
      <c r="H30" s="15" t="s">
        <v>76</v>
      </c>
      <c r="I30" s="31">
        <v>1.2774198032307357E-3</v>
      </c>
      <c r="J30" s="5"/>
      <c r="K30" s="2">
        <f t="shared" si="2"/>
        <v>3.7049762987493406E-2</v>
      </c>
      <c r="L30" s="2">
        <f t="shared" si="1"/>
        <v>-4.4042413715042066E-5</v>
      </c>
    </row>
    <row r="31" spans="2:12" ht="23" x14ac:dyDescent="0.25">
      <c r="B31" s="15" t="s">
        <v>77</v>
      </c>
      <c r="C31" s="16">
        <v>1.26153313379672E-3</v>
      </c>
      <c r="D31" s="17">
        <v>3.5496096046835721E-2</v>
      </c>
      <c r="E31" s="18">
        <v>40427</v>
      </c>
      <c r="F31" s="19">
        <v>0</v>
      </c>
      <c r="G31" s="5"/>
      <c r="H31" s="15" t="s">
        <v>77</v>
      </c>
      <c r="I31" s="31">
        <v>-3.1582388615457634E-3</v>
      </c>
      <c r="J31" s="5"/>
      <c r="K31" s="2">
        <f t="shared" si="2"/>
        <v>-8.8862015541527783E-2</v>
      </c>
      <c r="L31" s="2">
        <f t="shared" si="1"/>
        <v>1.1224397643694069E-4</v>
      </c>
    </row>
    <row r="32" spans="2:12" ht="23" x14ac:dyDescent="0.25">
      <c r="B32" s="15" t="s">
        <v>78</v>
      </c>
      <c r="C32" s="16">
        <v>0.28112400128626908</v>
      </c>
      <c r="D32" s="17">
        <v>0.4495534409602146</v>
      </c>
      <c r="E32" s="18">
        <v>40427</v>
      </c>
      <c r="F32" s="19">
        <v>0</v>
      </c>
      <c r="G32" s="5"/>
      <c r="H32" s="15" t="s">
        <v>78</v>
      </c>
      <c r="I32" s="31">
        <v>-4.2555974256941319E-2</v>
      </c>
      <c r="J32" s="5"/>
      <c r="K32" s="2">
        <f t="shared" si="2"/>
        <v>-6.8050793760695394E-2</v>
      </c>
      <c r="L32" s="2">
        <f t="shared" si="1"/>
        <v>2.6611976845719601E-2</v>
      </c>
    </row>
    <row r="33" spans="2:12" ht="23" x14ac:dyDescent="0.25">
      <c r="B33" s="15" t="s">
        <v>79</v>
      </c>
      <c r="C33" s="16">
        <v>5.6892670739852082E-4</v>
      </c>
      <c r="D33" s="17">
        <v>2.3845693428387448E-2</v>
      </c>
      <c r="E33" s="18">
        <v>40427</v>
      </c>
      <c r="F33" s="19">
        <v>0</v>
      </c>
      <c r="G33" s="5"/>
      <c r="H33" s="15" t="s">
        <v>79</v>
      </c>
      <c r="I33" s="31">
        <v>2.40275235548349E-4</v>
      </c>
      <c r="J33" s="5"/>
      <c r="K33" s="2">
        <f t="shared" si="2"/>
        <v>1.0070520166288923E-2</v>
      </c>
      <c r="L33" s="2">
        <f t="shared" si="1"/>
        <v>-5.7326493373093082E-6</v>
      </c>
    </row>
    <row r="34" spans="2:12" ht="34.5" x14ac:dyDescent="0.25">
      <c r="B34" s="15" t="s">
        <v>80</v>
      </c>
      <c r="C34" s="16">
        <v>8.5586365547777477E-3</v>
      </c>
      <c r="D34" s="17">
        <v>9.2117295847911285E-2</v>
      </c>
      <c r="E34" s="18">
        <v>40427</v>
      </c>
      <c r="F34" s="19">
        <v>0</v>
      </c>
      <c r="G34" s="5"/>
      <c r="H34" s="15" t="s">
        <v>80</v>
      </c>
      <c r="I34" s="31">
        <v>1.0220599920470563E-2</v>
      </c>
      <c r="J34" s="5"/>
      <c r="K34" s="2">
        <f t="shared" si="2"/>
        <v>0.11000242057810285</v>
      </c>
      <c r="L34" s="2">
        <f t="shared" si="1"/>
        <v>-9.4959800204644565E-4</v>
      </c>
    </row>
    <row r="35" spans="2:12" ht="23" x14ac:dyDescent="0.25">
      <c r="B35" s="15" t="s">
        <v>81</v>
      </c>
      <c r="C35" s="16">
        <v>4.5588344423281475E-2</v>
      </c>
      <c r="D35" s="17">
        <v>0.20859320114695368</v>
      </c>
      <c r="E35" s="18">
        <v>40427</v>
      </c>
      <c r="F35" s="19">
        <v>0</v>
      </c>
      <c r="G35" s="5"/>
      <c r="H35" s="15" t="s">
        <v>81</v>
      </c>
      <c r="I35" s="31">
        <v>2.3494985303207327E-2</v>
      </c>
      <c r="J35" s="5"/>
      <c r="K35" s="2">
        <f t="shared" si="2"/>
        <v>0.10750056903909906</v>
      </c>
      <c r="L35" s="2">
        <f t="shared" si="1"/>
        <v>-5.1348628638570298E-3</v>
      </c>
    </row>
    <row r="36" spans="2:12" ht="23" x14ac:dyDescent="0.25">
      <c r="B36" s="15" t="s">
        <v>82</v>
      </c>
      <c r="C36" s="16">
        <v>4.5959383580280504E-2</v>
      </c>
      <c r="D36" s="17">
        <v>0.20939962575872123</v>
      </c>
      <c r="E36" s="18">
        <v>40427</v>
      </c>
      <c r="F36" s="19">
        <v>0</v>
      </c>
      <c r="G36" s="5"/>
      <c r="H36" s="15" t="s">
        <v>82</v>
      </c>
      <c r="I36" s="31">
        <v>1.6488866301053211E-2</v>
      </c>
      <c r="J36" s="5"/>
      <c r="K36" s="2">
        <f t="shared" si="2"/>
        <v>7.5124528579841393E-2</v>
      </c>
      <c r="L36" s="2">
        <f t="shared" si="1"/>
        <v>-3.6190042288196562E-3</v>
      </c>
    </row>
    <row r="37" spans="2:12" ht="23" x14ac:dyDescent="0.25">
      <c r="B37" s="15" t="s">
        <v>83</v>
      </c>
      <c r="C37" s="16">
        <v>2.7704257055927968E-3</v>
      </c>
      <c r="D37" s="17">
        <v>5.2562522655719333E-2</v>
      </c>
      <c r="E37" s="18">
        <v>40427</v>
      </c>
      <c r="F37" s="19">
        <v>0</v>
      </c>
      <c r="G37" s="5"/>
      <c r="H37" s="15" t="s">
        <v>83</v>
      </c>
      <c r="I37" s="31">
        <v>2.9197867899529014E-3</v>
      </c>
      <c r="J37" s="5"/>
      <c r="K37" s="2">
        <f t="shared" si="2"/>
        <v>5.5394939026168356E-2</v>
      </c>
      <c r="L37" s="2">
        <f t="shared" si="1"/>
        <v>-1.5389391469504792E-4</v>
      </c>
    </row>
    <row r="38" spans="2:12" ht="34.5" x14ac:dyDescent="0.25">
      <c r="B38" s="15" t="s">
        <v>84</v>
      </c>
      <c r="C38" s="16">
        <v>1.3258465876765529E-2</v>
      </c>
      <c r="D38" s="17">
        <v>0.11438095374570226</v>
      </c>
      <c r="E38" s="18">
        <v>40427</v>
      </c>
      <c r="F38" s="19">
        <v>0</v>
      </c>
      <c r="G38" s="5"/>
      <c r="H38" s="15" t="s">
        <v>84</v>
      </c>
      <c r="I38" s="31">
        <v>6.866273342137335E-3</v>
      </c>
      <c r="J38" s="5"/>
      <c r="K38" s="2">
        <f t="shared" si="2"/>
        <v>5.9233962206619868E-2</v>
      </c>
      <c r="L38" s="2">
        <f t="shared" si="1"/>
        <v>-7.9590393178281436E-4</v>
      </c>
    </row>
    <row r="39" spans="2:12" ht="23" x14ac:dyDescent="0.25">
      <c r="B39" s="15" t="s">
        <v>85</v>
      </c>
      <c r="C39" s="16">
        <v>9.7063843470947639E-2</v>
      </c>
      <c r="D39" s="17">
        <v>0.29604834357589899</v>
      </c>
      <c r="E39" s="18">
        <v>40427</v>
      </c>
      <c r="F39" s="19">
        <v>0</v>
      </c>
      <c r="G39" s="5"/>
      <c r="H39" s="15" t="s">
        <v>85</v>
      </c>
      <c r="I39" s="31">
        <v>7.3666524233582352E-3</v>
      </c>
      <c r="J39" s="5"/>
      <c r="K39" s="2">
        <f t="shared" si="2"/>
        <v>2.2468008924789729E-2</v>
      </c>
      <c r="L39" s="2">
        <f t="shared" si="1"/>
        <v>-2.4152663348457632E-3</v>
      </c>
    </row>
    <row r="40" spans="2:12" ht="34.5" x14ac:dyDescent="0.25">
      <c r="B40" s="15" t="s">
        <v>86</v>
      </c>
      <c r="C40" s="16">
        <v>4.5736760086081081E-2</v>
      </c>
      <c r="D40" s="17">
        <v>0.20891622361039228</v>
      </c>
      <c r="E40" s="18">
        <v>40427</v>
      </c>
      <c r="F40" s="19">
        <v>0</v>
      </c>
      <c r="G40" s="5"/>
      <c r="H40" s="15" t="s">
        <v>86</v>
      </c>
      <c r="I40" s="31">
        <v>-1.2852263371239292E-2</v>
      </c>
      <c r="J40" s="5"/>
      <c r="K40" s="2">
        <f t="shared" si="2"/>
        <v>-5.8705074564901871E-2</v>
      </c>
      <c r="L40" s="2">
        <f t="shared" si="1"/>
        <v>2.81366796802591E-3</v>
      </c>
    </row>
    <row r="41" spans="2:12" ht="23" x14ac:dyDescent="0.25">
      <c r="B41" s="15" t="s">
        <v>87</v>
      </c>
      <c r="C41" s="16">
        <v>5.1945481979864946E-4</v>
      </c>
      <c r="D41" s="17">
        <v>2.2785912958168585E-2</v>
      </c>
      <c r="E41" s="18">
        <v>40427</v>
      </c>
      <c r="F41" s="19">
        <v>0</v>
      </c>
      <c r="G41" s="5"/>
      <c r="H41" s="15" t="s">
        <v>87</v>
      </c>
      <c r="I41" s="31">
        <v>-1.1681998398707413E-4</v>
      </c>
      <c r="J41" s="5"/>
      <c r="K41" s="2">
        <f t="shared" si="2"/>
        <v>-5.1241879795510181E-3</v>
      </c>
      <c r="L41" s="2">
        <f t="shared" si="1"/>
        <v>2.6631675387460128E-6</v>
      </c>
    </row>
    <row r="42" spans="2:12" ht="23" x14ac:dyDescent="0.25">
      <c r="B42" s="15" t="s">
        <v>88</v>
      </c>
      <c r="C42" s="16">
        <v>5.936626511984565E-4</v>
      </c>
      <c r="D42" s="17">
        <v>2.4358261274282884E-2</v>
      </c>
      <c r="E42" s="18">
        <v>40427</v>
      </c>
      <c r="F42" s="19">
        <v>0</v>
      </c>
      <c r="G42" s="5"/>
      <c r="H42" s="15" t="s">
        <v>88</v>
      </c>
      <c r="I42" s="31">
        <v>-1.6548936586517727E-4</v>
      </c>
      <c r="J42" s="5"/>
      <c r="K42" s="2">
        <f t="shared" si="2"/>
        <v>-6.7899395259426931E-3</v>
      </c>
      <c r="L42" s="2">
        <f t="shared" si="1"/>
        <v>4.033327936604328E-6</v>
      </c>
    </row>
    <row r="43" spans="2:12" ht="34.5" x14ac:dyDescent="0.25">
      <c r="B43" s="15" t="s">
        <v>89</v>
      </c>
      <c r="C43" s="16">
        <v>1.0215944789373439E-2</v>
      </c>
      <c r="D43" s="17">
        <v>0.10055759238902588</v>
      </c>
      <c r="E43" s="18">
        <v>40427</v>
      </c>
      <c r="F43" s="19">
        <v>0</v>
      </c>
      <c r="G43" s="5"/>
      <c r="H43" s="15" t="s">
        <v>89</v>
      </c>
      <c r="I43" s="31">
        <v>3.6433056306851806E-3</v>
      </c>
      <c r="J43" s="5"/>
      <c r="K43" s="2">
        <f t="shared" si="2"/>
        <v>3.5860900562937795E-2</v>
      </c>
      <c r="L43" s="2">
        <f t="shared" si="1"/>
        <v>-3.7013425132436918E-4</v>
      </c>
    </row>
    <row r="44" spans="2:12" ht="23" x14ac:dyDescent="0.25">
      <c r="B44" s="15" t="s">
        <v>90</v>
      </c>
      <c r="C44" s="16">
        <v>7.0497439829816707E-3</v>
      </c>
      <c r="D44" s="17">
        <v>8.3667306935034075E-2</v>
      </c>
      <c r="E44" s="18">
        <v>40427</v>
      </c>
      <c r="F44" s="19">
        <v>0</v>
      </c>
      <c r="G44" s="5"/>
      <c r="H44" s="15" t="s">
        <v>90</v>
      </c>
      <c r="I44" s="31">
        <v>9.9344912497635451E-3</v>
      </c>
      <c r="J44" s="5"/>
      <c r="K44" s="2">
        <f t="shared" si="2"/>
        <v>0.11790095786770197</v>
      </c>
      <c r="L44" s="2">
        <f t="shared" si="1"/>
        <v>-8.3707271666322205E-4</v>
      </c>
    </row>
    <row r="45" spans="2:12" ht="23" x14ac:dyDescent="0.25">
      <c r="B45" s="15" t="s">
        <v>91</v>
      </c>
      <c r="C45" s="16">
        <v>0.10332203725233137</v>
      </c>
      <c r="D45" s="17">
        <v>0.30438279456629636</v>
      </c>
      <c r="E45" s="18">
        <v>40427</v>
      </c>
      <c r="F45" s="19">
        <v>0</v>
      </c>
      <c r="G45" s="5"/>
      <c r="H45" s="15" t="s">
        <v>91</v>
      </c>
      <c r="I45" s="31">
        <v>5.3566495822638352E-2</v>
      </c>
      <c r="J45" s="5"/>
      <c r="K45" s="2">
        <f t="shared" si="2"/>
        <v>0.15780095722629037</v>
      </c>
      <c r="L45" s="2">
        <f t="shared" si="1"/>
        <v>-1.8183023402323171E-2</v>
      </c>
    </row>
    <row r="46" spans="2:12" ht="23" x14ac:dyDescent="0.25">
      <c r="B46" s="15" t="s">
        <v>92</v>
      </c>
      <c r="C46" s="16">
        <v>8.8059959927771041E-3</v>
      </c>
      <c r="D46" s="17">
        <v>9.3427331863605495E-2</v>
      </c>
      <c r="E46" s="18">
        <v>40427</v>
      </c>
      <c r="F46" s="19">
        <v>0</v>
      </c>
      <c r="G46" s="5"/>
      <c r="H46" s="15" t="s">
        <v>92</v>
      </c>
      <c r="I46" s="31">
        <v>1.7945668109784645E-2</v>
      </c>
      <c r="J46" s="5"/>
      <c r="K46" s="2">
        <f t="shared" si="2"/>
        <v>0.1903900954197251</v>
      </c>
      <c r="L46" s="2">
        <f t="shared" si="1"/>
        <v>-1.6914694908892248E-3</v>
      </c>
    </row>
    <row r="47" spans="2:12" ht="23" x14ac:dyDescent="0.25">
      <c r="B47" s="15" t="s">
        <v>93</v>
      </c>
      <c r="C47" s="16">
        <v>1.6573082345956911E-3</v>
      </c>
      <c r="D47" s="17">
        <v>4.0676805333818809E-2</v>
      </c>
      <c r="E47" s="18">
        <v>40427</v>
      </c>
      <c r="F47" s="19">
        <v>0</v>
      </c>
      <c r="G47" s="5"/>
      <c r="H47" s="15" t="s">
        <v>93</v>
      </c>
      <c r="I47" s="31">
        <v>6.7712811747119893E-3</v>
      </c>
      <c r="J47" s="5"/>
      <c r="K47" s="2">
        <f t="shared" si="2"/>
        <v>0.16618952789397265</v>
      </c>
      <c r="L47" s="2">
        <f t="shared" si="1"/>
        <v>-2.7588449873380003E-4</v>
      </c>
    </row>
    <row r="48" spans="2:12" ht="23" x14ac:dyDescent="0.25">
      <c r="B48" s="15" t="s">
        <v>94</v>
      </c>
      <c r="C48" s="16">
        <v>0.13251045093625549</v>
      </c>
      <c r="D48" s="17">
        <v>0.33904907437037068</v>
      </c>
      <c r="E48" s="18">
        <v>40427</v>
      </c>
      <c r="F48" s="19">
        <v>0</v>
      </c>
      <c r="G48" s="5"/>
      <c r="H48" s="15" t="s">
        <v>94</v>
      </c>
      <c r="I48" s="31">
        <v>3.6936209684829809E-2</v>
      </c>
      <c r="J48" s="5"/>
      <c r="K48" s="2">
        <f t="shared" si="2"/>
        <v>9.4504832207903636E-2</v>
      </c>
      <c r="L48" s="2">
        <f t="shared" si="1"/>
        <v>-1.4435768067799826E-2</v>
      </c>
    </row>
    <row r="49" spans="2:12" ht="23" x14ac:dyDescent="0.25">
      <c r="B49" s="15" t="s">
        <v>95</v>
      </c>
      <c r="C49" s="16">
        <v>6.5797610507828943E-3</v>
      </c>
      <c r="D49" s="17">
        <v>8.0849424766026856E-2</v>
      </c>
      <c r="E49" s="18">
        <v>40427</v>
      </c>
      <c r="F49" s="19">
        <v>0</v>
      </c>
      <c r="G49" s="5"/>
      <c r="H49" s="15" t="s">
        <v>95</v>
      </c>
      <c r="I49" s="31">
        <v>5.0143483704376806E-3</v>
      </c>
      <c r="J49" s="5"/>
      <c r="K49" s="2">
        <f t="shared" si="2"/>
        <v>6.1612747038714832E-2</v>
      </c>
      <c r="L49" s="2">
        <f t="shared" si="1"/>
        <v>-4.0808223680431632E-4</v>
      </c>
    </row>
    <row r="50" spans="2:12" ht="23" x14ac:dyDescent="0.25">
      <c r="B50" s="15" t="s">
        <v>96</v>
      </c>
      <c r="C50" s="16">
        <v>5.0832364508867835E-2</v>
      </c>
      <c r="D50" s="17">
        <v>0.21965798125133146</v>
      </c>
      <c r="E50" s="18">
        <v>40427</v>
      </c>
      <c r="F50" s="19">
        <v>0</v>
      </c>
      <c r="G50" s="5"/>
      <c r="H50" s="15" t="s">
        <v>96</v>
      </c>
      <c r="I50" s="31">
        <v>1.3615394476563696E-2</v>
      </c>
      <c r="J50" s="5"/>
      <c r="K50" s="2">
        <f t="shared" si="2"/>
        <v>5.8833700045764437E-2</v>
      </c>
      <c r="L50" s="2">
        <f t="shared" si="1"/>
        <v>-3.1508197017107767E-3</v>
      </c>
    </row>
    <row r="51" spans="2:12" ht="23" x14ac:dyDescent="0.25">
      <c r="B51" s="15" t="s">
        <v>97</v>
      </c>
      <c r="C51" s="16">
        <v>0.66438271452247255</v>
      </c>
      <c r="D51" s="17">
        <v>0.47221164627942513</v>
      </c>
      <c r="E51" s="18">
        <v>40427</v>
      </c>
      <c r="F51" s="19">
        <v>0</v>
      </c>
      <c r="G51" s="5"/>
      <c r="H51" s="15" t="s">
        <v>97</v>
      </c>
      <c r="I51" s="31">
        <v>-7.0222551938364269E-2</v>
      </c>
      <c r="J51" s="5"/>
      <c r="K51" s="2">
        <f t="shared" si="2"/>
        <v>-4.9909616686820334E-2</v>
      </c>
      <c r="L51" s="2">
        <f t="shared" si="1"/>
        <v>9.8800294412684786E-2</v>
      </c>
    </row>
    <row r="52" spans="2:12" ht="23" x14ac:dyDescent="0.25">
      <c r="B52" s="15" t="s">
        <v>98</v>
      </c>
      <c r="C52" s="16">
        <v>7.0744799267816062E-3</v>
      </c>
      <c r="D52" s="17">
        <v>8.3812919175933739E-2</v>
      </c>
      <c r="E52" s="18">
        <v>40427</v>
      </c>
      <c r="F52" s="19">
        <v>0</v>
      </c>
      <c r="G52" s="5"/>
      <c r="H52" s="15" t="s">
        <v>98</v>
      </c>
      <c r="I52" s="31">
        <v>-9.8545173505549567E-3</v>
      </c>
      <c r="J52" s="5"/>
      <c r="K52" s="2">
        <f t="shared" si="2"/>
        <v>-0.11674574590142625</v>
      </c>
      <c r="L52" s="2">
        <f t="shared" si="1"/>
        <v>8.3179998823666322E-4</v>
      </c>
    </row>
    <row r="53" spans="2:12" ht="23" x14ac:dyDescent="0.25">
      <c r="B53" s="15" t="s">
        <v>99</v>
      </c>
      <c r="C53" s="16">
        <v>1.1625893585969771E-3</v>
      </c>
      <c r="D53" s="17">
        <v>3.4077360073843301E-2</v>
      </c>
      <c r="E53" s="18">
        <v>40427</v>
      </c>
      <c r="F53" s="19">
        <v>0</v>
      </c>
      <c r="G53" s="5"/>
      <c r="H53" s="15" t="s">
        <v>99</v>
      </c>
      <c r="I53" s="31">
        <v>-3.8262215279132607E-3</v>
      </c>
      <c r="J53" s="5"/>
      <c r="K53" s="2">
        <f t="shared" si="2"/>
        <v>-0.11214991992336713</v>
      </c>
      <c r="L53" s="2">
        <f t="shared" si="1"/>
        <v>1.3053606330852536E-4</v>
      </c>
    </row>
    <row r="54" spans="2:12" ht="23" x14ac:dyDescent="0.25">
      <c r="B54" s="15" t="s">
        <v>100</v>
      </c>
      <c r="C54" s="16">
        <v>1.6474138570757167E-2</v>
      </c>
      <c r="D54" s="17">
        <v>0.12729156346404821</v>
      </c>
      <c r="E54" s="18">
        <v>40427</v>
      </c>
      <c r="F54" s="19">
        <v>0</v>
      </c>
      <c r="G54" s="5"/>
      <c r="H54" s="15" t="s">
        <v>100</v>
      </c>
      <c r="I54" s="31">
        <v>-6.973070769542236E-3</v>
      </c>
      <c r="J54" s="5"/>
      <c r="K54" s="2">
        <f t="shared" si="2"/>
        <v>-5.3877847429834619E-2</v>
      </c>
      <c r="L54" s="2">
        <f t="shared" si="1"/>
        <v>9.0245834833806637E-4</v>
      </c>
    </row>
    <row r="55" spans="2:12" ht="23" x14ac:dyDescent="0.25">
      <c r="B55" s="15" t="s">
        <v>101</v>
      </c>
      <c r="C55" s="16">
        <v>1.484156627996141E-4</v>
      </c>
      <c r="D55" s="17">
        <v>1.2181843306252351E-2</v>
      </c>
      <c r="E55" s="18">
        <v>40427</v>
      </c>
      <c r="F55" s="19">
        <v>0</v>
      </c>
      <c r="G55" s="5"/>
      <c r="H55" s="15" t="s">
        <v>101</v>
      </c>
      <c r="I55" s="31">
        <v>-2.8266795541181174E-4</v>
      </c>
      <c r="J55" s="5"/>
      <c r="K55" s="2">
        <f t="shared" si="2"/>
        <v>-2.3200594192079191E-2</v>
      </c>
      <c r="L55" s="2">
        <f t="shared" si="1"/>
        <v>3.4438426845569172E-6</v>
      </c>
    </row>
    <row r="56" spans="2:12" x14ac:dyDescent="0.25">
      <c r="B56" s="15" t="s">
        <v>102</v>
      </c>
      <c r="C56" s="16">
        <v>0.55321938308556162</v>
      </c>
      <c r="D56" s="17">
        <v>0.49716577853016197</v>
      </c>
      <c r="E56" s="18">
        <v>40427</v>
      </c>
      <c r="F56" s="19">
        <v>0</v>
      </c>
      <c r="G56" s="5"/>
      <c r="H56" s="15" t="s">
        <v>102</v>
      </c>
      <c r="I56" s="31">
        <v>7.6115414847546178E-2</v>
      </c>
      <c r="J56" s="5"/>
      <c r="K56" s="2">
        <f t="shared" si="2"/>
        <v>6.8401514084143591E-2</v>
      </c>
      <c r="L56" s="2">
        <f t="shared" si="1"/>
        <v>-8.4697146633366804E-2</v>
      </c>
    </row>
    <row r="57" spans="2:12" x14ac:dyDescent="0.25">
      <c r="B57" s="15" t="s">
        <v>103</v>
      </c>
      <c r="C57" s="16">
        <v>0.58733024958567293</v>
      </c>
      <c r="D57" s="17">
        <v>0.49232044746393383</v>
      </c>
      <c r="E57" s="18">
        <v>40427</v>
      </c>
      <c r="F57" s="19">
        <v>0</v>
      </c>
      <c r="G57" s="5"/>
      <c r="H57" s="15" t="s">
        <v>103</v>
      </c>
      <c r="I57" s="31">
        <v>4.9647894043603993E-2</v>
      </c>
      <c r="J57" s="5"/>
      <c r="K57" s="2">
        <f t="shared" si="2"/>
        <v>4.1615545625030996E-2</v>
      </c>
      <c r="L57" s="2">
        <f t="shared" si="1"/>
        <v>-5.922912637539627E-2</v>
      </c>
    </row>
    <row r="58" spans="2:12" x14ac:dyDescent="0.25">
      <c r="B58" s="15" t="s">
        <v>104</v>
      </c>
      <c r="C58" s="16">
        <v>0.47013134786157768</v>
      </c>
      <c r="D58" s="17">
        <v>0.4991132393455151</v>
      </c>
      <c r="E58" s="18">
        <v>40427</v>
      </c>
      <c r="F58" s="19">
        <v>0</v>
      </c>
      <c r="G58" s="5"/>
      <c r="H58" s="15" t="s">
        <v>104</v>
      </c>
      <c r="I58" s="31">
        <v>8.4572159503307584E-2</v>
      </c>
      <c r="J58" s="5"/>
      <c r="K58" s="2">
        <f t="shared" si="2"/>
        <v>8.9783505288730081E-2</v>
      </c>
      <c r="L58" s="2">
        <f t="shared" si="1"/>
        <v>-7.9661327739956295E-2</v>
      </c>
    </row>
    <row r="59" spans="2:12" x14ac:dyDescent="0.25">
      <c r="B59" s="15" t="s">
        <v>105</v>
      </c>
      <c r="C59" s="16">
        <v>6.3076656689835999E-3</v>
      </c>
      <c r="D59" s="17">
        <v>7.917091680996545E-2</v>
      </c>
      <c r="E59" s="18">
        <v>40427</v>
      </c>
      <c r="F59" s="19">
        <v>0</v>
      </c>
      <c r="G59" s="5"/>
      <c r="H59" s="15" t="s">
        <v>105</v>
      </c>
      <c r="I59" s="31">
        <v>8.127469089760947E-3</v>
      </c>
      <c r="J59" s="5"/>
      <c r="K59" s="2">
        <f t="shared" si="2"/>
        <v>0.10200972853949777</v>
      </c>
      <c r="L59" s="2">
        <f t="shared" si="1"/>
        <v>-6.4752765054196791E-4</v>
      </c>
    </row>
    <row r="60" spans="2:12" x14ac:dyDescent="0.25">
      <c r="B60" s="15" t="s">
        <v>106</v>
      </c>
      <c r="C60" s="16">
        <v>5.9687832389244813E-2</v>
      </c>
      <c r="D60" s="17">
        <v>0.23691049659719768</v>
      </c>
      <c r="E60" s="18">
        <v>40427</v>
      </c>
      <c r="F60" s="19">
        <v>0</v>
      </c>
      <c r="G60" s="5"/>
      <c r="H60" s="15" t="s">
        <v>106</v>
      </c>
      <c r="I60" s="31">
        <v>4.4471677420498491E-2</v>
      </c>
      <c r="J60" s="5"/>
      <c r="K60" s="2">
        <f t="shared" si="2"/>
        <v>0.1765107920214028</v>
      </c>
      <c r="L60" s="2">
        <f t="shared" si="1"/>
        <v>-1.1204307390636211E-2</v>
      </c>
    </row>
    <row r="61" spans="2:12" x14ac:dyDescent="0.25">
      <c r="B61" s="15" t="s">
        <v>107</v>
      </c>
      <c r="C61" s="16">
        <v>0.20352734558587082</v>
      </c>
      <c r="D61" s="17">
        <v>0.40262634672659348</v>
      </c>
      <c r="E61" s="18">
        <v>40427</v>
      </c>
      <c r="F61" s="19">
        <v>0</v>
      </c>
      <c r="G61" s="5"/>
      <c r="H61" s="15" t="s">
        <v>107</v>
      </c>
      <c r="I61" s="31">
        <v>7.2128117704588768E-2</v>
      </c>
      <c r="J61" s="5"/>
      <c r="K61" s="2">
        <f t="shared" si="2"/>
        <v>0.14268334358426654</v>
      </c>
      <c r="L61" s="2">
        <f t="shared" si="1"/>
        <v>-3.6460714649875617E-2</v>
      </c>
    </row>
    <row r="62" spans="2:12" x14ac:dyDescent="0.25">
      <c r="B62" s="15" t="s">
        <v>108</v>
      </c>
      <c r="C62" s="16">
        <v>0.61159621045340995</v>
      </c>
      <c r="D62" s="17">
        <v>0.48739323127159195</v>
      </c>
      <c r="E62" s="18">
        <v>40427</v>
      </c>
      <c r="F62" s="19">
        <v>0</v>
      </c>
      <c r="G62" s="5"/>
      <c r="H62" s="15" t="s">
        <v>108</v>
      </c>
      <c r="I62" s="31">
        <v>6.5073280657383131E-2</v>
      </c>
      <c r="J62" s="5"/>
      <c r="K62" s="2">
        <f t="shared" si="2"/>
        <v>5.1856913850887081E-2</v>
      </c>
      <c r="L62" s="2">
        <f t="shared" si="1"/>
        <v>-8.1655979809144283E-2</v>
      </c>
    </row>
    <row r="63" spans="2:12" x14ac:dyDescent="0.25">
      <c r="B63" s="15" t="s">
        <v>109</v>
      </c>
      <c r="C63" s="16">
        <v>0.80176614638731536</v>
      </c>
      <c r="D63" s="17">
        <v>0.39867420841242568</v>
      </c>
      <c r="E63" s="18">
        <v>40427</v>
      </c>
      <c r="F63" s="19">
        <v>0</v>
      </c>
      <c r="G63" s="5"/>
      <c r="H63" s="15" t="s">
        <v>109</v>
      </c>
      <c r="I63" s="31">
        <v>4.8204597879262054E-2</v>
      </c>
      <c r="J63" s="5"/>
      <c r="K63" s="2">
        <f t="shared" si="2"/>
        <v>2.3968902421624857E-2</v>
      </c>
      <c r="L63" s="2">
        <f t="shared" si="1"/>
        <v>-9.6943353405556057E-2</v>
      </c>
    </row>
    <row r="64" spans="2:12" x14ac:dyDescent="0.25">
      <c r="B64" s="15" t="s">
        <v>110</v>
      </c>
      <c r="C64" s="16">
        <v>0.93625547282756594</v>
      </c>
      <c r="D64" s="17">
        <v>0.24430030440913261</v>
      </c>
      <c r="E64" s="18">
        <v>40427</v>
      </c>
      <c r="F64" s="19">
        <v>0</v>
      </c>
      <c r="G64" s="5"/>
      <c r="H64" s="15" t="s">
        <v>110</v>
      </c>
      <c r="I64" s="31">
        <v>2.1003430937208519E-2</v>
      </c>
      <c r="J64" s="5"/>
      <c r="K64" s="2">
        <f t="shared" si="2"/>
        <v>5.4803606460065496E-3</v>
      </c>
      <c r="L64" s="2">
        <f t="shared" si="1"/>
        <v>-8.049346156435723E-2</v>
      </c>
    </row>
    <row r="65" spans="2:12" x14ac:dyDescent="0.25">
      <c r="B65" s="15" t="s">
        <v>111</v>
      </c>
      <c r="C65" s="16">
        <v>0.35617285477527394</v>
      </c>
      <c r="D65" s="17">
        <v>0.47887307789111533</v>
      </c>
      <c r="E65" s="18">
        <v>40427</v>
      </c>
      <c r="F65" s="19">
        <v>0</v>
      </c>
      <c r="G65" s="5"/>
      <c r="H65" s="15" t="s">
        <v>111</v>
      </c>
      <c r="I65" s="31">
        <v>3.3786445109512585E-2</v>
      </c>
      <c r="J65" s="5"/>
      <c r="K65" s="2">
        <f t="shared" si="2"/>
        <v>4.5424626078260005E-2</v>
      </c>
      <c r="L65" s="2">
        <f t="shared" si="1"/>
        <v>-2.5129444863257484E-2</v>
      </c>
    </row>
    <row r="66" spans="2:12" x14ac:dyDescent="0.25">
      <c r="B66" s="15" t="s">
        <v>112</v>
      </c>
      <c r="C66" s="16">
        <v>0.41858164098251166</v>
      </c>
      <c r="D66" s="17">
        <v>0.49333261698011294</v>
      </c>
      <c r="E66" s="18">
        <v>40427</v>
      </c>
      <c r="F66" s="19">
        <v>0</v>
      </c>
      <c r="G66" s="5"/>
      <c r="H66" s="15" t="s">
        <v>112</v>
      </c>
      <c r="I66" s="31">
        <v>4.0403546293245704E-2</v>
      </c>
      <c r="J66" s="5"/>
      <c r="K66" s="2">
        <f t="shared" si="2"/>
        <v>4.7617698031210902E-2</v>
      </c>
      <c r="L66" s="2">
        <f t="shared" si="1"/>
        <v>-3.4281501216088091E-2</v>
      </c>
    </row>
    <row r="67" spans="2:12" x14ac:dyDescent="0.25">
      <c r="B67" s="15" t="s">
        <v>113</v>
      </c>
      <c r="C67" s="16">
        <v>2.8372127538526231E-2</v>
      </c>
      <c r="D67" s="17">
        <v>0.16603563422892914</v>
      </c>
      <c r="E67" s="18">
        <v>40427</v>
      </c>
      <c r="F67" s="19">
        <v>0</v>
      </c>
      <c r="G67" s="5"/>
      <c r="H67" s="15" t="s">
        <v>113</v>
      </c>
      <c r="I67" s="31">
        <v>3.4260399046481788E-2</v>
      </c>
      <c r="J67" s="5"/>
      <c r="K67" s="2">
        <f t="shared" si="2"/>
        <v>0.20048924310618993</v>
      </c>
      <c r="L67" s="2">
        <f t="shared" si="1"/>
        <v>-5.854408397219955E-3</v>
      </c>
    </row>
    <row r="68" spans="2:12" x14ac:dyDescent="0.25">
      <c r="B68" s="15" t="s">
        <v>114</v>
      </c>
      <c r="C68" s="16">
        <v>0.30098696415761744</v>
      </c>
      <c r="D68" s="17">
        <v>0.45869272501646874</v>
      </c>
      <c r="E68" s="18">
        <v>40427</v>
      </c>
      <c r="F68" s="19">
        <v>0</v>
      </c>
      <c r="G68" s="5"/>
      <c r="H68" s="15" t="s">
        <v>114</v>
      </c>
      <c r="I68" s="31">
        <v>8.0674463594430312E-2</v>
      </c>
      <c r="J68" s="5"/>
      <c r="K68" s="2">
        <f t="shared" si="2"/>
        <v>0.12294178354381749</v>
      </c>
      <c r="L68" s="2">
        <f t="shared" si="1"/>
        <v>-5.2937316329706337E-2</v>
      </c>
    </row>
    <row r="69" spans="2:12" x14ac:dyDescent="0.25">
      <c r="B69" s="15" t="s">
        <v>115</v>
      </c>
      <c r="C69" s="16">
        <v>0.27743834566007869</v>
      </c>
      <c r="D69" s="17">
        <v>0.44774018008607969</v>
      </c>
      <c r="E69" s="18">
        <v>40427</v>
      </c>
      <c r="F69" s="19">
        <v>0</v>
      </c>
      <c r="G69" s="5"/>
      <c r="H69" s="15" t="s">
        <v>115</v>
      </c>
      <c r="I69" s="31">
        <v>6.5280177422614924E-2</v>
      </c>
      <c r="J69" s="5"/>
      <c r="K69" s="2">
        <f t="shared" si="2"/>
        <v>0.10534893916605792</v>
      </c>
      <c r="L69" s="2">
        <f t="shared" si="1"/>
        <v>-4.045029960242736E-2</v>
      </c>
    </row>
    <row r="70" spans="2:12" x14ac:dyDescent="0.25">
      <c r="B70" s="15" t="s">
        <v>116</v>
      </c>
      <c r="C70" s="16">
        <v>0.49051376555272469</v>
      </c>
      <c r="D70" s="17">
        <v>0.49991618624417883</v>
      </c>
      <c r="E70" s="18">
        <v>40427</v>
      </c>
      <c r="F70" s="19">
        <v>0</v>
      </c>
      <c r="G70" s="5"/>
      <c r="H70" s="15" t="s">
        <v>116</v>
      </c>
      <c r="I70" s="31">
        <v>8.7647519018361889E-2</v>
      </c>
      <c r="J70" s="5"/>
      <c r="K70" s="2">
        <f t="shared" si="2"/>
        <v>8.9325382238173365E-2</v>
      </c>
      <c r="L70" s="2">
        <f t="shared" ref="L70:L110" si="3">((0-C70)/D70)*I70</f>
        <v>-8.5999044996017779E-2</v>
      </c>
    </row>
    <row r="71" spans="2:12" x14ac:dyDescent="0.25">
      <c r="B71" s="15" t="s">
        <v>117</v>
      </c>
      <c r="C71" s="16">
        <v>0.55680609493655231</v>
      </c>
      <c r="D71" s="17">
        <v>0.49676873079309453</v>
      </c>
      <c r="E71" s="18">
        <v>40427</v>
      </c>
      <c r="F71" s="19">
        <v>0</v>
      </c>
      <c r="G71" s="5"/>
      <c r="H71" s="15" t="s">
        <v>117</v>
      </c>
      <c r="I71" s="31">
        <v>5.7620750524863013E-2</v>
      </c>
      <c r="J71" s="5"/>
      <c r="K71" s="2">
        <f t="shared" si="2"/>
        <v>5.1406547664605395E-2</v>
      </c>
      <c r="L71" s="2">
        <f t="shared" si="3"/>
        <v>-6.4584550311451008E-2</v>
      </c>
    </row>
    <row r="72" spans="2:12" x14ac:dyDescent="0.25">
      <c r="B72" s="15" t="s">
        <v>118</v>
      </c>
      <c r="C72" s="16">
        <v>0.86978999183713857</v>
      </c>
      <c r="D72" s="17">
        <v>0.33653850223214565</v>
      </c>
      <c r="E72" s="18">
        <v>40427</v>
      </c>
      <c r="F72" s="19">
        <v>0</v>
      </c>
      <c r="G72" s="5"/>
      <c r="H72" s="15" t="s">
        <v>118</v>
      </c>
      <c r="I72" s="31">
        <v>4.4682532196326598E-2</v>
      </c>
      <c r="J72" s="5"/>
      <c r="K72" s="2">
        <f t="shared" si="2"/>
        <v>1.7288104758984298E-2</v>
      </c>
      <c r="L72" s="2">
        <f t="shared" si="3"/>
        <v>-0.11548283199851159</v>
      </c>
    </row>
    <row r="73" spans="2:12" x14ac:dyDescent="0.25">
      <c r="B73" s="15" t="s">
        <v>119</v>
      </c>
      <c r="C73" s="16">
        <v>0.12573280233507306</v>
      </c>
      <c r="D73" s="17">
        <v>0.33155208323096286</v>
      </c>
      <c r="E73" s="18">
        <v>40427</v>
      </c>
      <c r="F73" s="19">
        <v>0</v>
      </c>
      <c r="G73" s="5"/>
      <c r="H73" s="15" t="s">
        <v>119</v>
      </c>
      <c r="I73" s="31">
        <v>-7.4518531852535335E-3</v>
      </c>
      <c r="J73" s="5"/>
      <c r="K73" s="2">
        <f t="shared" si="2"/>
        <v>-1.9649735686153743E-2</v>
      </c>
      <c r="L73" s="2">
        <f t="shared" si="3"/>
        <v>2.8259282054300429E-3</v>
      </c>
    </row>
    <row r="74" spans="2:12" x14ac:dyDescent="0.25">
      <c r="B74" s="15" t="s">
        <v>120</v>
      </c>
      <c r="C74" s="16">
        <v>0.29220570410864027</v>
      </c>
      <c r="D74" s="17">
        <v>0.45478197704759799</v>
      </c>
      <c r="E74" s="18">
        <v>40427</v>
      </c>
      <c r="F74" s="19">
        <v>0</v>
      </c>
      <c r="G74" s="5"/>
      <c r="H74" s="15" t="s">
        <v>120</v>
      </c>
      <c r="I74" s="31">
        <v>1.8329449071119795E-3</v>
      </c>
      <c r="J74" s="5"/>
      <c r="K74" s="2">
        <f t="shared" si="2"/>
        <v>2.8526810986645485E-3</v>
      </c>
      <c r="L74" s="2">
        <f t="shared" si="3"/>
        <v>-1.1777004899183724E-3</v>
      </c>
    </row>
    <row r="75" spans="2:12" x14ac:dyDescent="0.25">
      <c r="B75" s="15" t="s">
        <v>121</v>
      </c>
      <c r="C75" s="16">
        <v>2.9015262077324567E-2</v>
      </c>
      <c r="D75" s="17">
        <v>0.16785134362348625</v>
      </c>
      <c r="E75" s="18">
        <v>40427</v>
      </c>
      <c r="F75" s="19">
        <v>0</v>
      </c>
      <c r="G75" s="5"/>
      <c r="H75" s="15" t="s">
        <v>121</v>
      </c>
      <c r="I75" s="31">
        <v>-1.519739301610493E-2</v>
      </c>
      <c r="J75" s="5"/>
      <c r="K75" s="2">
        <f t="shared" si="2"/>
        <v>-8.7913723871947486E-2</v>
      </c>
      <c r="L75" s="2">
        <f t="shared" si="3"/>
        <v>2.6270647093746989E-3</v>
      </c>
    </row>
    <row r="76" spans="2:12" x14ac:dyDescent="0.25">
      <c r="B76" s="15" t="s">
        <v>122</v>
      </c>
      <c r="C76" s="16">
        <v>9.199297499196081E-2</v>
      </c>
      <c r="D76" s="17">
        <v>0.28901960797704102</v>
      </c>
      <c r="E76" s="18">
        <v>40427</v>
      </c>
      <c r="F76" s="19">
        <v>0</v>
      </c>
      <c r="G76" s="5"/>
      <c r="H76" s="15" t="s">
        <v>122</v>
      </c>
      <c r="I76" s="31">
        <v>4.4170199804636691E-2</v>
      </c>
      <c r="J76" s="5"/>
      <c r="K76" s="2">
        <f t="shared" si="2"/>
        <v>0.13876861850080713</v>
      </c>
      <c r="L76" s="2">
        <f t="shared" si="3"/>
        <v>-1.4059074103860239E-2</v>
      </c>
    </row>
    <row r="77" spans="2:12" x14ac:dyDescent="0.25">
      <c r="B77" s="15" t="s">
        <v>123</v>
      </c>
      <c r="C77" s="16">
        <v>7.7423504093798688E-3</v>
      </c>
      <c r="D77" s="17">
        <v>8.7650421880286294E-2</v>
      </c>
      <c r="E77" s="18">
        <v>40427</v>
      </c>
      <c r="F77" s="19">
        <v>0</v>
      </c>
      <c r="G77" s="5"/>
      <c r="H77" s="15" t="s">
        <v>123</v>
      </c>
      <c r="I77" s="31">
        <v>5.0883049968415547E-3</v>
      </c>
      <c r="J77" s="5"/>
      <c r="K77" s="2">
        <f t="shared" si="2"/>
        <v>5.7602798118439789E-2</v>
      </c>
      <c r="L77" s="2">
        <f t="shared" si="3"/>
        <v>-4.4946093162166951E-4</v>
      </c>
    </row>
    <row r="78" spans="2:12" x14ac:dyDescent="0.25">
      <c r="B78" s="15" t="s">
        <v>124</v>
      </c>
      <c r="C78" s="16">
        <v>2.8545279145125786E-2</v>
      </c>
      <c r="D78" s="17">
        <v>0.16652667095507365</v>
      </c>
      <c r="E78" s="18">
        <v>40427</v>
      </c>
      <c r="F78" s="19">
        <v>0</v>
      </c>
      <c r="G78" s="5"/>
      <c r="H78" s="15" t="s">
        <v>124</v>
      </c>
      <c r="I78" s="31">
        <v>4.6645350672849144E-4</v>
      </c>
      <c r="J78" s="5"/>
      <c r="K78" s="2">
        <f t="shared" si="2"/>
        <v>2.7211164348139383E-3</v>
      </c>
      <c r="L78" s="2">
        <f t="shared" si="3"/>
        <v>-7.9957435535235027E-5</v>
      </c>
    </row>
    <row r="79" spans="2:12" x14ac:dyDescent="0.25">
      <c r="B79" s="15" t="s">
        <v>125</v>
      </c>
      <c r="C79" s="16">
        <v>8.2618052291785187E-3</v>
      </c>
      <c r="D79" s="17">
        <v>9.0519337622881391E-2</v>
      </c>
      <c r="E79" s="18">
        <v>40427</v>
      </c>
      <c r="F79" s="19">
        <v>0</v>
      </c>
      <c r="G79" s="5"/>
      <c r="H79" s="15" t="s">
        <v>125</v>
      </c>
      <c r="I79" s="31">
        <v>6.3976921235584768E-3</v>
      </c>
      <c r="J79" s="5"/>
      <c r="K79" s="2">
        <f t="shared" si="2"/>
        <v>7.0093703775772495E-2</v>
      </c>
      <c r="L79" s="2">
        <f t="shared" si="3"/>
        <v>-5.8392480136452778E-4</v>
      </c>
    </row>
    <row r="80" spans="2:12" x14ac:dyDescent="0.25">
      <c r="B80" s="15" t="s">
        <v>126</v>
      </c>
      <c r="C80" s="16">
        <v>0.47260494224157124</v>
      </c>
      <c r="D80" s="17">
        <v>0.49925512154089829</v>
      </c>
      <c r="E80" s="18">
        <v>40427</v>
      </c>
      <c r="F80" s="19">
        <v>0</v>
      </c>
      <c r="G80" s="5"/>
      <c r="H80" s="15" t="s">
        <v>126</v>
      </c>
      <c r="I80" s="31">
        <v>7.6676849693532223E-2</v>
      </c>
      <c r="J80" s="5"/>
      <c r="K80" s="2">
        <f t="shared" si="2"/>
        <v>8.0998651447067985E-2</v>
      </c>
      <c r="L80" s="2">
        <f t="shared" si="3"/>
        <v>-7.2583848531855025E-2</v>
      </c>
    </row>
    <row r="81" spans="2:12" ht="23" x14ac:dyDescent="0.25">
      <c r="B81" s="15" t="s">
        <v>127</v>
      </c>
      <c r="C81" s="16">
        <v>0.26081579142652189</v>
      </c>
      <c r="D81" s="17">
        <v>0.43908505252657631</v>
      </c>
      <c r="E81" s="18">
        <v>40427</v>
      </c>
      <c r="F81" s="19">
        <v>0</v>
      </c>
      <c r="G81" s="5"/>
      <c r="H81" s="15" t="s">
        <v>127</v>
      </c>
      <c r="I81" s="31">
        <v>-6.8130415623591581E-2</v>
      </c>
      <c r="J81" s="5"/>
      <c r="K81" s="2">
        <f t="shared" si="2"/>
        <v>-0.11469515316615908</v>
      </c>
      <c r="L81" s="2">
        <f t="shared" si="3"/>
        <v>4.0469353645349572E-2</v>
      </c>
    </row>
    <row r="82" spans="2:12" ht="23" x14ac:dyDescent="0.25">
      <c r="B82" s="15" t="s">
        <v>128</v>
      </c>
      <c r="C82" s="16">
        <v>4.1309026145892594E-3</v>
      </c>
      <c r="D82" s="17">
        <v>6.4140003276952143E-2</v>
      </c>
      <c r="E82" s="18">
        <v>40427</v>
      </c>
      <c r="F82" s="19">
        <v>0</v>
      </c>
      <c r="G82" s="5"/>
      <c r="H82" s="15" t="s">
        <v>128</v>
      </c>
      <c r="I82" s="31">
        <v>-8.0675301145265547E-3</v>
      </c>
      <c r="J82" s="5"/>
      <c r="K82" s="2">
        <f t="shared" ref="K82:K110" si="4">((1-C82)/D82)*I82</f>
        <v>-0.12526042286889255</v>
      </c>
      <c r="L82" s="2">
        <f t="shared" si="3"/>
        <v>5.1958496321671767E-4</v>
      </c>
    </row>
    <row r="83" spans="2:12" ht="23" x14ac:dyDescent="0.25">
      <c r="B83" s="15" t="s">
        <v>129</v>
      </c>
      <c r="C83" s="16">
        <v>2.4735943799935691E-3</v>
      </c>
      <c r="D83" s="17">
        <v>4.9674306715714801E-2</v>
      </c>
      <c r="E83" s="18">
        <v>40427</v>
      </c>
      <c r="F83" s="19">
        <v>0</v>
      </c>
      <c r="G83" s="5"/>
      <c r="H83" s="15" t="s">
        <v>129</v>
      </c>
      <c r="I83" s="31">
        <v>-2.1277146401802501E-3</v>
      </c>
      <c r="J83" s="5"/>
      <c r="K83" s="2">
        <f t="shared" si="4"/>
        <v>-4.2727350969402021E-2</v>
      </c>
      <c r="L83" s="2">
        <f t="shared" si="3"/>
        <v>1.0595221804101973E-4</v>
      </c>
    </row>
    <row r="84" spans="2:12" ht="23" x14ac:dyDescent="0.25">
      <c r="B84" s="15" t="s">
        <v>130</v>
      </c>
      <c r="C84" s="16">
        <v>3.2156726939916393E-4</v>
      </c>
      <c r="D84" s="17">
        <v>1.7929635127329976E-2</v>
      </c>
      <c r="E84" s="18">
        <v>40427</v>
      </c>
      <c r="F84" s="19">
        <v>0</v>
      </c>
      <c r="G84" s="5"/>
      <c r="H84" s="15" t="s">
        <v>130</v>
      </c>
      <c r="I84" s="31">
        <v>-1.3824262231623636E-3</v>
      </c>
      <c r="J84" s="5"/>
      <c r="K84" s="2">
        <f t="shared" si="4"/>
        <v>-7.7078070486224989E-2</v>
      </c>
      <c r="L84" s="2">
        <f t="shared" si="3"/>
        <v>2.4793757517714773E-5</v>
      </c>
    </row>
    <row r="85" spans="2:12" ht="23" x14ac:dyDescent="0.25">
      <c r="B85" s="15" t="s">
        <v>131</v>
      </c>
      <c r="C85" s="16">
        <v>2.1025552229945333E-3</v>
      </c>
      <c r="D85" s="17">
        <v>4.5805964514998944E-2</v>
      </c>
      <c r="E85" s="18">
        <v>40427</v>
      </c>
      <c r="F85" s="19">
        <v>0</v>
      </c>
      <c r="G85" s="5"/>
      <c r="H85" s="15" t="s">
        <v>131</v>
      </c>
      <c r="I85" s="31">
        <v>-3.9197184791942751E-4</v>
      </c>
      <c r="J85" s="5"/>
      <c r="K85" s="2">
        <f t="shared" si="4"/>
        <v>-8.5392308535548519E-3</v>
      </c>
      <c r="L85" s="2">
        <f t="shared" si="3"/>
        <v>1.7992033675875327E-5</v>
      </c>
    </row>
    <row r="86" spans="2:12" ht="23" x14ac:dyDescent="0.25">
      <c r="B86" s="15" t="s">
        <v>132</v>
      </c>
      <c r="C86" s="16">
        <v>3.7103915699903528E-4</v>
      </c>
      <c r="D86" s="17">
        <v>1.9259041039685877E-2</v>
      </c>
      <c r="E86" s="18">
        <v>40427</v>
      </c>
      <c r="F86" s="19">
        <v>0</v>
      </c>
      <c r="G86" s="5"/>
      <c r="H86" s="15" t="s">
        <v>132</v>
      </c>
      <c r="I86" s="31">
        <v>7.3457165759246664E-4</v>
      </c>
      <c r="J86" s="5"/>
      <c r="K86" s="2">
        <f t="shared" si="4"/>
        <v>3.8127500804985816E-2</v>
      </c>
      <c r="L86" s="2">
        <f t="shared" si="3"/>
        <v>-1.4152046720647016E-5</v>
      </c>
    </row>
    <row r="87" spans="2:12" ht="23" x14ac:dyDescent="0.25">
      <c r="B87" s="15" t="s">
        <v>133</v>
      </c>
      <c r="C87" s="16">
        <v>7.8338734014396311E-2</v>
      </c>
      <c r="D87" s="17">
        <v>0.26870720643609131</v>
      </c>
      <c r="E87" s="18">
        <v>40427</v>
      </c>
      <c r="F87" s="19">
        <v>0</v>
      </c>
      <c r="G87" s="5"/>
      <c r="H87" s="15" t="s">
        <v>133</v>
      </c>
      <c r="I87" s="31">
        <v>4.1215220755721531E-2</v>
      </c>
      <c r="J87" s="5"/>
      <c r="K87" s="2">
        <f t="shared" si="4"/>
        <v>0.14136752431546362</v>
      </c>
      <c r="L87" s="2">
        <f t="shared" si="3"/>
        <v>-1.2015860158536586E-2</v>
      </c>
    </row>
    <row r="88" spans="2:12" ht="23" x14ac:dyDescent="0.25">
      <c r="B88" s="15" t="s">
        <v>134</v>
      </c>
      <c r="C88" s="16">
        <v>0.60016820441783958</v>
      </c>
      <c r="D88" s="17">
        <v>0.48986964262363497</v>
      </c>
      <c r="E88" s="18">
        <v>40427</v>
      </c>
      <c r="F88" s="19">
        <v>0</v>
      </c>
      <c r="G88" s="5"/>
      <c r="H88" s="15" t="s">
        <v>134</v>
      </c>
      <c r="I88" s="31">
        <v>3.0850461478457009E-2</v>
      </c>
      <c r="J88" s="5"/>
      <c r="K88" s="2">
        <f t="shared" si="4"/>
        <v>2.518015883043128E-2</v>
      </c>
      <c r="L88" s="2">
        <f t="shared" si="3"/>
        <v>-3.7796720719051859E-2</v>
      </c>
    </row>
    <row r="89" spans="2:12" ht="23" x14ac:dyDescent="0.25">
      <c r="B89" s="15" t="s">
        <v>135</v>
      </c>
      <c r="C89" s="16">
        <v>5.051079723946867E-2</v>
      </c>
      <c r="D89" s="17">
        <v>0.2189991848237616</v>
      </c>
      <c r="E89" s="18">
        <v>40427</v>
      </c>
      <c r="F89" s="19">
        <v>0</v>
      </c>
      <c r="G89" s="5"/>
      <c r="H89" s="15" t="s">
        <v>135</v>
      </c>
      <c r="I89" s="31">
        <v>2.0104972181045545E-2</v>
      </c>
      <c r="J89" s="5"/>
      <c r="K89" s="2">
        <f t="shared" si="4"/>
        <v>8.7166781114120268E-2</v>
      </c>
      <c r="L89" s="2">
        <f t="shared" si="3"/>
        <v>-4.637086545135693E-3</v>
      </c>
    </row>
    <row r="90" spans="2:12" ht="23" x14ac:dyDescent="0.25">
      <c r="B90" s="15" t="s">
        <v>136</v>
      </c>
      <c r="C90" s="16">
        <v>7.6681425779800635E-4</v>
      </c>
      <c r="D90" s="17">
        <v>2.7681134505117722E-2</v>
      </c>
      <c r="E90" s="18">
        <v>40427</v>
      </c>
      <c r="F90" s="19">
        <v>0</v>
      </c>
      <c r="G90" s="5"/>
      <c r="H90" s="15" t="s">
        <v>136</v>
      </c>
      <c r="I90" s="31">
        <v>-8.5685464585067155E-4</v>
      </c>
      <c r="J90" s="5"/>
      <c r="K90" s="2">
        <f t="shared" si="4"/>
        <v>-3.0930726388149948E-2</v>
      </c>
      <c r="L90" s="2">
        <f t="shared" si="3"/>
        <v>2.3736323349654629E-5</v>
      </c>
    </row>
    <row r="91" spans="2:12" ht="23" x14ac:dyDescent="0.25">
      <c r="B91" s="15" t="s">
        <v>137</v>
      </c>
      <c r="C91" s="16">
        <v>1.0883815271971703E-3</v>
      </c>
      <c r="D91" s="17">
        <v>3.2973077599101931E-2</v>
      </c>
      <c r="E91" s="18">
        <v>40427</v>
      </c>
      <c r="F91" s="19">
        <v>0</v>
      </c>
      <c r="G91" s="5"/>
      <c r="H91" s="15" t="s">
        <v>137</v>
      </c>
      <c r="I91" s="31">
        <v>-4.1195680891093324E-3</v>
      </c>
      <c r="J91" s="5"/>
      <c r="K91" s="2">
        <f t="shared" si="4"/>
        <v>-0.1248013448223952</v>
      </c>
      <c r="L91" s="2">
        <f t="shared" si="3"/>
        <v>1.3597947582362355E-4</v>
      </c>
    </row>
    <row r="92" spans="2:12" ht="23" x14ac:dyDescent="0.25">
      <c r="B92" s="15" t="s">
        <v>138</v>
      </c>
      <c r="C92" s="16">
        <v>8.7812600489771686E-2</v>
      </c>
      <c r="D92" s="17">
        <v>0.28302566866167733</v>
      </c>
      <c r="E92" s="18">
        <v>40427</v>
      </c>
      <c r="F92" s="19">
        <v>0</v>
      </c>
      <c r="G92" s="5"/>
      <c r="H92" s="15" t="s">
        <v>138</v>
      </c>
      <c r="I92" s="31">
        <v>-4.738426397404593E-2</v>
      </c>
      <c r="J92" s="5"/>
      <c r="K92" s="2">
        <f t="shared" si="4"/>
        <v>-0.15271875775995206</v>
      </c>
      <c r="L92" s="2">
        <f t="shared" si="3"/>
        <v>1.4701618625371634E-2</v>
      </c>
    </row>
    <row r="93" spans="2:12" x14ac:dyDescent="0.25">
      <c r="B93" s="15" t="s">
        <v>139</v>
      </c>
      <c r="C93" s="16">
        <v>9.152299205976204E-3</v>
      </c>
      <c r="D93" s="17">
        <v>9.5230031762733452E-2</v>
      </c>
      <c r="E93" s="18">
        <v>40427</v>
      </c>
      <c r="F93" s="19">
        <v>0</v>
      </c>
      <c r="G93" s="5"/>
      <c r="H93" s="15" t="s">
        <v>139</v>
      </c>
      <c r="I93" s="31">
        <v>-1.4278742736146502E-2</v>
      </c>
      <c r="J93" s="5"/>
      <c r="K93" s="2">
        <f t="shared" si="4"/>
        <v>-0.14856720247232677</v>
      </c>
      <c r="L93" s="2">
        <f t="shared" si="3"/>
        <v>1.3722911080400655E-3</v>
      </c>
    </row>
    <row r="94" spans="2:12" ht="23" x14ac:dyDescent="0.25">
      <c r="B94" s="15" t="s">
        <v>140</v>
      </c>
      <c r="C94" s="16">
        <v>6.5055532193830853E-3</v>
      </c>
      <c r="D94" s="17">
        <v>8.0395216740588041E-2</v>
      </c>
      <c r="E94" s="18">
        <v>40427</v>
      </c>
      <c r="F94" s="19">
        <v>0</v>
      </c>
      <c r="G94" s="5"/>
      <c r="H94" s="15" t="s">
        <v>140</v>
      </c>
      <c r="I94" s="31">
        <v>-1.2176060970469631E-2</v>
      </c>
      <c r="J94" s="5"/>
      <c r="K94" s="2">
        <f t="shared" si="4"/>
        <v>-0.15046727216193467</v>
      </c>
      <c r="L94" s="2">
        <f t="shared" si="3"/>
        <v>9.8528265557685526E-4</v>
      </c>
    </row>
    <row r="95" spans="2:12" ht="23" x14ac:dyDescent="0.25">
      <c r="B95" s="15" t="s">
        <v>141</v>
      </c>
      <c r="C95" s="16">
        <v>1.2046404630568681E-2</v>
      </c>
      <c r="D95" s="17">
        <v>0.10909437732045309</v>
      </c>
      <c r="E95" s="18">
        <v>40427</v>
      </c>
      <c r="F95" s="19">
        <v>0</v>
      </c>
      <c r="G95" s="5"/>
      <c r="H95" s="15" t="s">
        <v>141</v>
      </c>
      <c r="I95" s="31">
        <v>-1.5409022173769089E-2</v>
      </c>
      <c r="J95" s="5"/>
      <c r="K95" s="2">
        <f t="shared" si="4"/>
        <v>-0.13954338648439554</v>
      </c>
      <c r="L95" s="2">
        <f t="shared" si="3"/>
        <v>1.7014929699023696E-3</v>
      </c>
    </row>
    <row r="96" spans="2:12" ht="23" x14ac:dyDescent="0.25">
      <c r="B96" s="15" t="s">
        <v>142</v>
      </c>
      <c r="C96" s="16">
        <v>8.9049397679768485E-4</v>
      </c>
      <c r="D96" s="17">
        <v>2.9828224979258113E-2</v>
      </c>
      <c r="E96" s="18">
        <v>40427</v>
      </c>
      <c r="F96" s="19">
        <v>0</v>
      </c>
      <c r="G96" s="5"/>
      <c r="H96" s="15" t="s">
        <v>142</v>
      </c>
      <c r="I96" s="31">
        <v>-3.15363735528301E-3</v>
      </c>
      <c r="J96" s="5"/>
      <c r="K96" s="2">
        <f t="shared" si="4"/>
        <v>-0.10563246932742874</v>
      </c>
      <c r="L96" s="2">
        <f t="shared" si="3"/>
        <v>9.4148916733614795E-5</v>
      </c>
    </row>
    <row r="97" spans="2:12" ht="23" x14ac:dyDescent="0.25">
      <c r="B97" s="15" t="s">
        <v>143</v>
      </c>
      <c r="C97" s="16">
        <v>0.81841343656467214</v>
      </c>
      <c r="D97" s="17">
        <v>0.38550818355248623</v>
      </c>
      <c r="E97" s="18">
        <v>40427</v>
      </c>
      <c r="F97" s="19">
        <v>0</v>
      </c>
      <c r="G97" s="5"/>
      <c r="H97" s="15" t="s">
        <v>143</v>
      </c>
      <c r="I97" s="31">
        <v>3.8250695796386576E-2</v>
      </c>
      <c r="J97" s="5"/>
      <c r="K97" s="2">
        <f t="shared" si="4"/>
        <v>1.8017289113475644E-2</v>
      </c>
      <c r="L97" s="2">
        <f t="shared" si="3"/>
        <v>-8.1204199374534144E-2</v>
      </c>
    </row>
    <row r="98" spans="2:12" ht="23" x14ac:dyDescent="0.25">
      <c r="B98" s="15" t="s">
        <v>144</v>
      </c>
      <c r="C98" s="16">
        <v>3.8093353451900949E-3</v>
      </c>
      <c r="D98" s="17">
        <v>6.1602907239033923E-2</v>
      </c>
      <c r="E98" s="18">
        <v>40427</v>
      </c>
      <c r="F98" s="19">
        <v>0</v>
      </c>
      <c r="G98" s="5"/>
      <c r="H98" s="15" t="s">
        <v>144</v>
      </c>
      <c r="I98" s="31">
        <v>-6.2853403228392626E-3</v>
      </c>
      <c r="J98" s="5"/>
      <c r="K98" s="2">
        <f t="shared" si="4"/>
        <v>-0.10164126393410643</v>
      </c>
      <c r="L98" s="2">
        <f t="shared" si="3"/>
        <v>3.8866621920026782E-4</v>
      </c>
    </row>
    <row r="99" spans="2:12" ht="23" x14ac:dyDescent="0.25">
      <c r="B99" s="15" t="s">
        <v>145</v>
      </c>
      <c r="C99" s="16">
        <v>1.0908551215771637E-2</v>
      </c>
      <c r="D99" s="17">
        <v>0.10387406616940459</v>
      </c>
      <c r="E99" s="18">
        <v>40427</v>
      </c>
      <c r="F99" s="19">
        <v>0</v>
      </c>
      <c r="G99" s="5"/>
      <c r="H99" s="15" t="s">
        <v>145</v>
      </c>
      <c r="I99" s="31">
        <v>1.149329727749423E-2</v>
      </c>
      <c r="J99" s="5"/>
      <c r="K99" s="2">
        <f t="shared" si="4"/>
        <v>0.10943946333019301</v>
      </c>
      <c r="L99" s="2">
        <f t="shared" si="3"/>
        <v>-1.2069925306010883E-3</v>
      </c>
    </row>
    <row r="100" spans="2:12" ht="23" x14ac:dyDescent="0.25">
      <c r="B100" s="15" t="s">
        <v>146</v>
      </c>
      <c r="C100" s="16">
        <v>2.2509708857941474E-3</v>
      </c>
      <c r="D100" s="17">
        <v>4.7391555912369196E-2</v>
      </c>
      <c r="E100" s="18">
        <v>40427</v>
      </c>
      <c r="F100" s="19">
        <v>0</v>
      </c>
      <c r="G100" s="5"/>
      <c r="H100" s="15" t="s">
        <v>146</v>
      </c>
      <c r="I100" s="31">
        <v>3.882299409563032E-3</v>
      </c>
      <c r="J100" s="5"/>
      <c r="K100" s="2">
        <f t="shared" si="4"/>
        <v>8.1735245700409062E-2</v>
      </c>
      <c r="L100" s="2">
        <f t="shared" si="3"/>
        <v>-1.8439873459780899E-4</v>
      </c>
    </row>
    <row r="101" spans="2:12" ht="23" x14ac:dyDescent="0.25">
      <c r="B101" s="15" t="s">
        <v>147</v>
      </c>
      <c r="C101" s="16">
        <v>1.4322111460162766E-2</v>
      </c>
      <c r="D101" s="17">
        <v>0.11881640370402967</v>
      </c>
      <c r="E101" s="18">
        <v>40427</v>
      </c>
      <c r="F101" s="19">
        <v>0</v>
      </c>
      <c r="G101" s="5"/>
      <c r="H101" s="15" t="s">
        <v>147</v>
      </c>
      <c r="I101" s="31">
        <v>6.3346671004624348E-3</v>
      </c>
      <c r="J101" s="5"/>
      <c r="K101" s="2">
        <f t="shared" si="4"/>
        <v>5.2551172208007355E-2</v>
      </c>
      <c r="L101" s="2">
        <f t="shared" si="3"/>
        <v>-7.6357982103082364E-4</v>
      </c>
    </row>
    <row r="102" spans="2:12" ht="23" x14ac:dyDescent="0.25">
      <c r="B102" s="15" t="s">
        <v>148</v>
      </c>
      <c r="C102" s="16">
        <v>2.9114205852524302E-2</v>
      </c>
      <c r="D102" s="17">
        <v>0.16812872475474192</v>
      </c>
      <c r="E102" s="18">
        <v>40427</v>
      </c>
      <c r="F102" s="19">
        <v>0</v>
      </c>
      <c r="G102" s="5"/>
      <c r="H102" s="15" t="s">
        <v>148</v>
      </c>
      <c r="I102" s="31">
        <v>9.8087276069063686E-3</v>
      </c>
      <c r="J102" s="5"/>
      <c r="K102" s="2">
        <f t="shared" si="4"/>
        <v>5.6642042019288956E-2</v>
      </c>
      <c r="L102" s="2">
        <f t="shared" si="3"/>
        <v>-1.6985397059032636E-3</v>
      </c>
    </row>
    <row r="103" spans="2:12" ht="23" x14ac:dyDescent="0.25">
      <c r="B103" s="15" t="s">
        <v>149</v>
      </c>
      <c r="C103" s="16">
        <v>3.685655626190418E-3</v>
      </c>
      <c r="D103" s="17">
        <v>6.0598369641421755E-2</v>
      </c>
      <c r="E103" s="18">
        <v>40427</v>
      </c>
      <c r="F103" s="19">
        <v>0</v>
      </c>
      <c r="G103" s="5"/>
      <c r="H103" s="15" t="s">
        <v>149</v>
      </c>
      <c r="I103" s="31">
        <v>-7.8852100922891591E-3</v>
      </c>
      <c r="J103" s="5"/>
      <c r="K103" s="2">
        <f t="shared" si="4"/>
        <v>-0.12964289253714151</v>
      </c>
      <c r="L103" s="2">
        <f t="shared" si="3"/>
        <v>4.7958664750072225E-4</v>
      </c>
    </row>
    <row r="104" spans="2:12" ht="23" x14ac:dyDescent="0.25">
      <c r="B104" s="15" t="s">
        <v>150</v>
      </c>
      <c r="C104" s="16">
        <v>3.1662008063917682E-2</v>
      </c>
      <c r="D104" s="17">
        <v>0.17510078160971382</v>
      </c>
      <c r="E104" s="18">
        <v>40427</v>
      </c>
      <c r="F104" s="19">
        <v>0</v>
      </c>
      <c r="G104" s="5"/>
      <c r="H104" s="15" t="s">
        <v>150</v>
      </c>
      <c r="I104" s="31">
        <v>-1.8945142045042659E-2</v>
      </c>
      <c r="J104" s="5"/>
      <c r="K104" s="2">
        <f t="shared" si="4"/>
        <v>-0.10476995382996472</v>
      </c>
      <c r="L104" s="2">
        <f t="shared" si="3"/>
        <v>3.4256913914822301E-3</v>
      </c>
    </row>
    <row r="105" spans="2:12" ht="23" x14ac:dyDescent="0.25">
      <c r="B105" s="15" t="s">
        <v>151</v>
      </c>
      <c r="C105" s="16">
        <v>3.769757835110199E-2</v>
      </c>
      <c r="D105" s="17">
        <v>0.19046618674323035</v>
      </c>
      <c r="E105" s="18">
        <v>40427</v>
      </c>
      <c r="F105" s="19">
        <v>0</v>
      </c>
      <c r="G105" s="5"/>
      <c r="H105" s="15" t="s">
        <v>151</v>
      </c>
      <c r="I105" s="31">
        <v>-2.8382631504107754E-2</v>
      </c>
      <c r="J105" s="5"/>
      <c r="K105" s="2">
        <f t="shared" si="4"/>
        <v>-0.14339907516493586</v>
      </c>
      <c r="L105" s="2">
        <f t="shared" si="3"/>
        <v>5.6175665257528276E-3</v>
      </c>
    </row>
    <row r="106" spans="2:12" x14ac:dyDescent="0.25">
      <c r="B106" s="15" t="s">
        <v>152</v>
      </c>
      <c r="C106" s="16">
        <v>1.7488312266554527E-2</v>
      </c>
      <c r="D106" s="17">
        <v>0.13108354677753087</v>
      </c>
      <c r="E106" s="18">
        <v>40427</v>
      </c>
      <c r="F106" s="19">
        <v>0</v>
      </c>
      <c r="G106" s="5"/>
      <c r="H106" s="15" t="s">
        <v>152</v>
      </c>
      <c r="I106" s="31">
        <v>-1.4594235253910627E-2</v>
      </c>
      <c r="J106" s="5"/>
      <c r="K106" s="2">
        <f t="shared" si="4"/>
        <v>-0.10938830282670181</v>
      </c>
      <c r="L106" s="2">
        <f t="shared" si="3"/>
        <v>1.947067726547789E-3</v>
      </c>
    </row>
    <row r="107" spans="2:12" ht="23" x14ac:dyDescent="0.25">
      <c r="B107" s="15" t="s">
        <v>153</v>
      </c>
      <c r="C107" s="16">
        <v>8.6551067355974981E-2</v>
      </c>
      <c r="D107" s="17">
        <v>0.28117954364980996</v>
      </c>
      <c r="E107" s="18">
        <v>40427</v>
      </c>
      <c r="F107" s="19">
        <v>0</v>
      </c>
      <c r="G107" s="5"/>
      <c r="H107" s="15" t="s">
        <v>153</v>
      </c>
      <c r="I107" s="31">
        <v>-3.4381175594641891E-2</v>
      </c>
      <c r="J107" s="5"/>
      <c r="K107" s="2">
        <f t="shared" si="4"/>
        <v>-0.11169179571998238</v>
      </c>
      <c r="L107" s="2">
        <f t="shared" si="3"/>
        <v>1.0583015414433988E-2</v>
      </c>
    </row>
    <row r="108" spans="2:12" ht="23" x14ac:dyDescent="0.25">
      <c r="B108" s="15" t="s">
        <v>154</v>
      </c>
      <c r="C108" s="16">
        <v>0.13429143888985084</v>
      </c>
      <c r="D108" s="17">
        <v>0.34096938885278166</v>
      </c>
      <c r="E108" s="18">
        <v>40427</v>
      </c>
      <c r="F108" s="19">
        <v>0</v>
      </c>
      <c r="G108" s="5"/>
      <c r="H108" s="15" t="s">
        <v>154</v>
      </c>
      <c r="I108" s="31">
        <v>-4.0959249621902144E-2</v>
      </c>
      <c r="J108" s="5"/>
      <c r="K108" s="2">
        <f t="shared" si="4"/>
        <v>-0.10399400712665779</v>
      </c>
      <c r="L108" s="2">
        <f t="shared" si="3"/>
        <v>1.6131877955615326E-2</v>
      </c>
    </row>
    <row r="109" spans="2:12" ht="23" x14ac:dyDescent="0.25">
      <c r="B109" s="15" t="s">
        <v>155</v>
      </c>
      <c r="C109" s="16">
        <v>6.9508002077819254E-3</v>
      </c>
      <c r="D109" s="17">
        <v>8.3082232324350552E-2</v>
      </c>
      <c r="E109" s="18">
        <v>40427</v>
      </c>
      <c r="F109" s="19">
        <v>0</v>
      </c>
      <c r="G109" s="5"/>
      <c r="H109" s="15" t="s">
        <v>155</v>
      </c>
      <c r="I109" s="31">
        <v>-8.4840833527795364E-3</v>
      </c>
      <c r="J109" s="5"/>
      <c r="K109" s="2">
        <f t="shared" si="4"/>
        <v>-0.10140690673255878</v>
      </c>
      <c r="L109" s="2">
        <f t="shared" si="3"/>
        <v>7.0979277616322939E-4</v>
      </c>
    </row>
    <row r="110" spans="2:12" ht="23" x14ac:dyDescent="0.25">
      <c r="B110" s="15" t="s">
        <v>156</v>
      </c>
      <c r="C110" s="16">
        <v>2.3499146609938905E-3</v>
      </c>
      <c r="D110" s="17">
        <v>4.841952658047291E-2</v>
      </c>
      <c r="E110" s="18">
        <v>40427</v>
      </c>
      <c r="F110" s="19">
        <v>0</v>
      </c>
      <c r="G110" s="5"/>
      <c r="H110" s="15" t="s">
        <v>156</v>
      </c>
      <c r="I110" s="31">
        <v>-1.3633656699646502E-3</v>
      </c>
      <c r="J110" s="5"/>
      <c r="K110" s="2">
        <f t="shared" si="4"/>
        <v>-2.8091184962907998E-2</v>
      </c>
      <c r="L110" s="2">
        <f t="shared" si="3"/>
        <v>6.6167375073794009E-5</v>
      </c>
    </row>
    <row r="111" spans="2:12" ht="15.75" customHeight="1" x14ac:dyDescent="0.25">
      <c r="B111" s="15" t="s">
        <v>157</v>
      </c>
      <c r="C111" s="16">
        <v>9.3996586439755632E-4</v>
      </c>
      <c r="D111" s="17">
        <v>3.06448292250684E-2</v>
      </c>
      <c r="E111" s="18">
        <v>40427</v>
      </c>
      <c r="F111" s="19">
        <v>0</v>
      </c>
      <c r="G111" s="5"/>
      <c r="H111" s="15" t="s">
        <v>157</v>
      </c>
      <c r="I111" s="31">
        <v>-1.3891038106998554E-3</v>
      </c>
      <c r="J111" s="5"/>
    </row>
    <row r="112" spans="2:12" ht="23" x14ac:dyDescent="0.25">
      <c r="B112" s="15" t="s">
        <v>158</v>
      </c>
      <c r="C112" s="16">
        <v>0.46268582877779701</v>
      </c>
      <c r="D112" s="17">
        <v>0.49861187543322705</v>
      </c>
      <c r="E112" s="18">
        <v>40427</v>
      </c>
      <c r="F112" s="19">
        <v>0</v>
      </c>
      <c r="G112" s="5"/>
      <c r="H112" s="15" t="s">
        <v>158</v>
      </c>
      <c r="I112" s="31">
        <v>5.7588169449749475E-2</v>
      </c>
      <c r="J112" s="5"/>
    </row>
    <row r="113" spans="2:10" ht="23" x14ac:dyDescent="0.25">
      <c r="B113" s="15" t="s">
        <v>159</v>
      </c>
      <c r="C113" s="16">
        <v>2.7951616493927327E-3</v>
      </c>
      <c r="D113" s="17">
        <v>5.2796000512854595E-2</v>
      </c>
      <c r="E113" s="18">
        <v>40427</v>
      </c>
      <c r="F113" s="19">
        <v>0</v>
      </c>
      <c r="G113" s="5"/>
      <c r="H113" s="15" t="s">
        <v>159</v>
      </c>
      <c r="I113" s="31">
        <v>2.5894719755081212E-3</v>
      </c>
      <c r="J113" s="5"/>
    </row>
    <row r="114" spans="2:10" ht="23" x14ac:dyDescent="0.25">
      <c r="B114" s="15" t="s">
        <v>160</v>
      </c>
      <c r="C114" s="16">
        <v>3.1859895614317166E-2</v>
      </c>
      <c r="D114" s="17">
        <v>0.17562917087126884</v>
      </c>
      <c r="E114" s="18">
        <v>40427</v>
      </c>
      <c r="F114" s="19">
        <v>0</v>
      </c>
      <c r="G114" s="5"/>
      <c r="H114" s="15" t="s">
        <v>160</v>
      </c>
      <c r="I114" s="31">
        <v>-1.3116903531765201E-2</v>
      </c>
      <c r="J114" s="5"/>
    </row>
    <row r="115" spans="2:10" ht="23" x14ac:dyDescent="0.25">
      <c r="B115" s="15" t="s">
        <v>161</v>
      </c>
      <c r="C115" s="16">
        <v>0.17663937467534077</v>
      </c>
      <c r="D115" s="17">
        <v>0.38136793732890689</v>
      </c>
      <c r="E115" s="18">
        <v>40427</v>
      </c>
      <c r="F115" s="19">
        <v>0</v>
      </c>
      <c r="G115" s="5"/>
      <c r="H115" s="15" t="s">
        <v>161</v>
      </c>
      <c r="I115" s="31">
        <v>2.3187706946721596E-2</v>
      </c>
      <c r="J115" s="5"/>
    </row>
    <row r="116" spans="2:10" ht="23" x14ac:dyDescent="0.25">
      <c r="B116" s="15" t="s">
        <v>162</v>
      </c>
      <c r="C116" s="16">
        <v>2.2262349419942119E-4</v>
      </c>
      <c r="D116" s="17">
        <v>1.4919096443543221E-2</v>
      </c>
      <c r="E116" s="18">
        <v>40427</v>
      </c>
      <c r="F116" s="19">
        <v>0</v>
      </c>
      <c r="G116" s="5"/>
      <c r="H116" s="15" t="s">
        <v>162</v>
      </c>
      <c r="I116" s="31">
        <v>3.6339249359474156E-4</v>
      </c>
      <c r="J116" s="5"/>
    </row>
    <row r="117" spans="2:10" ht="23" x14ac:dyDescent="0.25">
      <c r="B117" s="15" t="s">
        <v>163</v>
      </c>
      <c r="C117" s="16">
        <v>3.6856556261904171E-3</v>
      </c>
      <c r="D117" s="17">
        <v>6.0598369641420513E-2</v>
      </c>
      <c r="E117" s="18">
        <v>40427</v>
      </c>
      <c r="F117" s="19">
        <v>0</v>
      </c>
      <c r="G117" s="5"/>
      <c r="H117" s="15" t="s">
        <v>163</v>
      </c>
      <c r="I117" s="31">
        <v>-3.0669401756171282E-3</v>
      </c>
      <c r="J117" s="5"/>
    </row>
    <row r="118" spans="2:10" ht="23" x14ac:dyDescent="0.25">
      <c r="B118" s="15" t="s">
        <v>164</v>
      </c>
      <c r="C118" s="16">
        <v>4.1803745021891311E-3</v>
      </c>
      <c r="D118" s="17">
        <v>6.4521329395733809E-2</v>
      </c>
      <c r="E118" s="18">
        <v>40427</v>
      </c>
      <c r="F118" s="19">
        <v>0</v>
      </c>
      <c r="G118" s="5"/>
      <c r="H118" s="15" t="s">
        <v>164</v>
      </c>
      <c r="I118" s="31">
        <v>-1.9663033560935327E-3</v>
      </c>
      <c r="J118" s="5"/>
    </row>
    <row r="119" spans="2:10" x14ac:dyDescent="0.25">
      <c r="B119" s="15" t="s">
        <v>165</v>
      </c>
      <c r="C119" s="16">
        <v>0.22569075123061319</v>
      </c>
      <c r="D119" s="17">
        <v>0.41804157551900917</v>
      </c>
      <c r="E119" s="18">
        <v>40427</v>
      </c>
      <c r="F119" s="19">
        <v>0</v>
      </c>
      <c r="G119" s="5"/>
      <c r="H119" s="15" t="s">
        <v>165</v>
      </c>
      <c r="I119" s="31">
        <v>-7.1242681162852189E-3</v>
      </c>
      <c r="J119" s="5"/>
    </row>
    <row r="120" spans="2:10" x14ac:dyDescent="0.25">
      <c r="B120" s="15" t="s">
        <v>166</v>
      </c>
      <c r="C120" s="16">
        <v>0.63484799762534949</v>
      </c>
      <c r="D120" s="17">
        <v>0.48147871382466784</v>
      </c>
      <c r="E120" s="18">
        <v>40427</v>
      </c>
      <c r="F120" s="19">
        <v>0</v>
      </c>
      <c r="G120" s="5"/>
      <c r="H120" s="15" t="s">
        <v>166</v>
      </c>
      <c r="I120" s="31">
        <v>-4.8905483144036255E-2</v>
      </c>
      <c r="J120" s="5"/>
    </row>
    <row r="121" spans="2:10" ht="23.5" thickBot="1" x14ac:dyDescent="0.3">
      <c r="B121" s="20" t="s">
        <v>167</v>
      </c>
      <c r="C121" s="21">
        <v>2.1403270091770357</v>
      </c>
      <c r="D121" s="22">
        <v>1.5470084574399683</v>
      </c>
      <c r="E121" s="23">
        <v>40427</v>
      </c>
      <c r="F121" s="24">
        <v>0</v>
      </c>
      <c r="G121" s="5"/>
      <c r="H121" s="20" t="s">
        <v>167</v>
      </c>
      <c r="I121" s="32">
        <v>-1.1875532375093784E-2</v>
      </c>
      <c r="J121" s="5"/>
    </row>
    <row r="122" spans="2:10" ht="36" customHeight="1" thickTop="1" x14ac:dyDescent="0.25">
      <c r="B122" s="25" t="s">
        <v>48</v>
      </c>
      <c r="C122" s="25"/>
      <c r="D122" s="25"/>
      <c r="E122" s="25"/>
      <c r="F122" s="25"/>
      <c r="G122" s="5"/>
      <c r="H122" s="25" t="s">
        <v>7</v>
      </c>
      <c r="I122" s="25"/>
      <c r="J122" s="5"/>
    </row>
  </sheetData>
  <mergeCells count="7">
    <mergeCell ref="B122:F122"/>
    <mergeCell ref="H2:I2"/>
    <mergeCell ref="H3:H4"/>
    <mergeCell ref="H122:I122"/>
    <mergeCell ref="K3:L3"/>
    <mergeCell ref="B3:F3"/>
    <mergeCell ref="B4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8"/>
  <sheetViews>
    <sheetView topLeftCell="A136" workbookViewId="0">
      <selection activeCell="B152" sqref="B152"/>
    </sheetView>
  </sheetViews>
  <sheetFormatPr defaultColWidth="9.08984375" defaultRowHeight="14.5" x14ac:dyDescent="0.35"/>
  <cols>
    <col min="1" max="1" width="9.08984375" style="2"/>
    <col min="2" max="2" width="30.7265625" style="2" customWidth="1"/>
    <col min="3" max="7" width="9.08984375" style="2"/>
    <col min="8" max="8" width="27.7265625" style="2" customWidth="1"/>
    <col min="9" max="9" width="10.26953125" style="2" bestFit="1" customWidth="1"/>
    <col min="10" max="10" width="9.08984375" style="2"/>
    <col min="11" max="11" width="12.7265625" style="2" bestFit="1" customWidth="1"/>
    <col min="12" max="12" width="15.26953125" style="2" bestFit="1" customWidth="1"/>
    <col min="13" max="16384" width="9.08984375" style="2"/>
  </cols>
  <sheetData>
    <row r="1" spans="1:12" x14ac:dyDescent="0.35">
      <c r="A1" s="2" t="s">
        <v>3</v>
      </c>
    </row>
    <row r="4" spans="1:12" ht="15.75" customHeight="1" thickBot="1" x14ac:dyDescent="0.3">
      <c r="H4" s="33" t="s">
        <v>6</v>
      </c>
      <c r="I4" s="33"/>
      <c r="J4" s="34"/>
    </row>
    <row r="5" spans="1:12" ht="15.5" thickTop="1" thickBot="1" x14ac:dyDescent="0.3">
      <c r="B5" s="33" t="s">
        <v>0</v>
      </c>
      <c r="C5" s="33"/>
      <c r="D5" s="33"/>
      <c r="E5" s="33"/>
      <c r="F5" s="33"/>
      <c r="G5" s="34"/>
      <c r="H5" s="59" t="s">
        <v>47</v>
      </c>
      <c r="I5" s="60" t="s">
        <v>4</v>
      </c>
      <c r="J5" s="34"/>
      <c r="K5" s="3" t="s">
        <v>8</v>
      </c>
      <c r="L5" s="3"/>
    </row>
    <row r="6" spans="1:12" ht="26" thickTop="1" thickBot="1" x14ac:dyDescent="0.3">
      <c r="B6" s="35" t="s">
        <v>47</v>
      </c>
      <c r="C6" s="36" t="s">
        <v>1</v>
      </c>
      <c r="D6" s="37" t="s">
        <v>49</v>
      </c>
      <c r="E6" s="37" t="s">
        <v>50</v>
      </c>
      <c r="F6" s="38" t="s">
        <v>2</v>
      </c>
      <c r="G6" s="34"/>
      <c r="H6" s="61"/>
      <c r="I6" s="62" t="s">
        <v>5</v>
      </c>
      <c r="J6" s="34"/>
      <c r="K6" s="1" t="s">
        <v>9</v>
      </c>
      <c r="L6" s="1" t="s">
        <v>10</v>
      </c>
    </row>
    <row r="7" spans="1:12" ht="23.5" thickTop="1" x14ac:dyDescent="0.25">
      <c r="B7" s="39" t="s">
        <v>51</v>
      </c>
      <c r="C7" s="40">
        <v>3.7067938021454111E-2</v>
      </c>
      <c r="D7" s="41">
        <v>0.18893393895400332</v>
      </c>
      <c r="E7" s="42">
        <v>16780</v>
      </c>
      <c r="F7" s="43">
        <v>0</v>
      </c>
      <c r="G7" s="34"/>
      <c r="H7" s="39" t="s">
        <v>51</v>
      </c>
      <c r="I7" s="63">
        <v>2.3884350671245617E-2</v>
      </c>
      <c r="J7" s="34"/>
      <c r="K7" s="2">
        <f>((1-C7)/D7)*I7</f>
        <v>0.12173041629370997</v>
      </c>
      <c r="L7" s="2">
        <f>((0-C7)/D7)*I7</f>
        <v>-4.6859957256274037E-3</v>
      </c>
    </row>
    <row r="8" spans="1:12" ht="23" x14ac:dyDescent="0.25">
      <c r="B8" s="44" t="s">
        <v>52</v>
      </c>
      <c r="C8" s="45">
        <v>1.8772348033373062E-2</v>
      </c>
      <c r="D8" s="46">
        <v>0.13572414958418308</v>
      </c>
      <c r="E8" s="47">
        <v>16780</v>
      </c>
      <c r="F8" s="48">
        <v>0</v>
      </c>
      <c r="G8" s="34"/>
      <c r="H8" s="44" t="s">
        <v>52</v>
      </c>
      <c r="I8" s="64">
        <v>5.4521135939005526E-3</v>
      </c>
      <c r="J8" s="34"/>
      <c r="K8" s="2">
        <f t="shared" ref="K8:K18" si="0">((1-C8)/D8)*I8</f>
        <v>3.9416453419589624E-2</v>
      </c>
      <c r="L8" s="2">
        <f t="shared" ref="L8:L71" si="1">((0-C8)/D8)*I8</f>
        <v>-7.5409552548865659E-4</v>
      </c>
    </row>
    <row r="9" spans="1:12" ht="23" x14ac:dyDescent="0.25">
      <c r="B9" s="44" t="s">
        <v>53</v>
      </c>
      <c r="C9" s="45">
        <v>7.6281287246722307E-3</v>
      </c>
      <c r="D9" s="46">
        <v>8.700799694548543E-2</v>
      </c>
      <c r="E9" s="47">
        <v>16780</v>
      </c>
      <c r="F9" s="48">
        <v>0</v>
      </c>
      <c r="G9" s="34"/>
      <c r="H9" s="44" t="s">
        <v>53</v>
      </c>
      <c r="I9" s="64">
        <v>-1.8200008604639111E-3</v>
      </c>
      <c r="J9" s="34"/>
      <c r="K9" s="2">
        <f t="shared" si="0"/>
        <v>-2.0758065040307676E-2</v>
      </c>
      <c r="L9" s="2">
        <f t="shared" si="1"/>
        <v>1.5956235438141863E-4</v>
      </c>
    </row>
    <row r="10" spans="1:12" ht="23" x14ac:dyDescent="0.25">
      <c r="B10" s="44" t="s">
        <v>54</v>
      </c>
      <c r="C10" s="45">
        <v>8.0631704410011926E-2</v>
      </c>
      <c r="D10" s="46">
        <v>0.27227679058330295</v>
      </c>
      <c r="E10" s="47">
        <v>16780</v>
      </c>
      <c r="F10" s="48">
        <v>0</v>
      </c>
      <c r="G10" s="34"/>
      <c r="H10" s="44" t="s">
        <v>54</v>
      </c>
      <c r="I10" s="64">
        <v>-4.8339098940381646E-3</v>
      </c>
      <c r="J10" s="34"/>
      <c r="K10" s="2">
        <f t="shared" si="0"/>
        <v>-1.6322153242649465E-2</v>
      </c>
      <c r="L10" s="2">
        <f t="shared" si="1"/>
        <v>1.4315079624881524E-3</v>
      </c>
    </row>
    <row r="11" spans="1:12" ht="23" x14ac:dyDescent="0.25">
      <c r="B11" s="44" t="s">
        <v>55</v>
      </c>
      <c r="C11" s="45">
        <v>0.40595947556615014</v>
      </c>
      <c r="D11" s="46">
        <v>0.49109138892497184</v>
      </c>
      <c r="E11" s="47">
        <v>16780</v>
      </c>
      <c r="F11" s="48">
        <v>0</v>
      </c>
      <c r="G11" s="34"/>
      <c r="H11" s="44" t="s">
        <v>55</v>
      </c>
      <c r="I11" s="64">
        <v>1.8422826493203765E-3</v>
      </c>
      <c r="J11" s="34"/>
      <c r="K11" s="2">
        <f t="shared" si="0"/>
        <v>2.2284865420942211E-3</v>
      </c>
      <c r="L11" s="2">
        <f t="shared" si="1"/>
        <v>-1.5229183712626236E-3</v>
      </c>
    </row>
    <row r="12" spans="1:12" ht="23" x14ac:dyDescent="0.25">
      <c r="B12" s="44" t="s">
        <v>56</v>
      </c>
      <c r="C12" s="45">
        <v>0.11162097735399285</v>
      </c>
      <c r="D12" s="46">
        <v>0.31490894658628871</v>
      </c>
      <c r="E12" s="47">
        <v>16780</v>
      </c>
      <c r="F12" s="48">
        <v>0</v>
      </c>
      <c r="G12" s="34"/>
      <c r="H12" s="44" t="s">
        <v>56</v>
      </c>
      <c r="I12" s="64">
        <v>-8.7000426490342151E-3</v>
      </c>
      <c r="J12" s="34"/>
      <c r="K12" s="2">
        <f t="shared" si="0"/>
        <v>-2.4543397287729252E-2</v>
      </c>
      <c r="L12" s="2">
        <f t="shared" si="1"/>
        <v>3.0837715918640165E-3</v>
      </c>
    </row>
    <row r="13" spans="1:12" ht="23" x14ac:dyDescent="0.25">
      <c r="B13" s="44" t="s">
        <v>57</v>
      </c>
      <c r="C13" s="45">
        <v>3.6591179976162097E-2</v>
      </c>
      <c r="D13" s="46">
        <v>0.18776146169933705</v>
      </c>
      <c r="E13" s="47">
        <v>16780</v>
      </c>
      <c r="F13" s="48">
        <v>0</v>
      </c>
      <c r="G13" s="34"/>
      <c r="H13" s="44" t="s">
        <v>57</v>
      </c>
      <c r="I13" s="64">
        <v>-2.6667358028407001E-2</v>
      </c>
      <c r="J13" s="34"/>
      <c r="K13" s="2">
        <f t="shared" si="0"/>
        <v>-0.13683089010268137</v>
      </c>
      <c r="L13" s="2">
        <f t="shared" si="1"/>
        <v>5.1969668763482847E-3</v>
      </c>
    </row>
    <row r="14" spans="1:12" ht="23" x14ac:dyDescent="0.25">
      <c r="B14" s="44" t="s">
        <v>58</v>
      </c>
      <c r="C14" s="45">
        <v>1.0309892729439808E-2</v>
      </c>
      <c r="D14" s="46">
        <v>0.10101587478494641</v>
      </c>
      <c r="E14" s="47">
        <v>16780</v>
      </c>
      <c r="F14" s="48">
        <v>0</v>
      </c>
      <c r="G14" s="34"/>
      <c r="H14" s="44" t="s">
        <v>58</v>
      </c>
      <c r="I14" s="64">
        <v>-8.0738006474616233E-3</v>
      </c>
      <c r="J14" s="34"/>
      <c r="K14" s="2">
        <f t="shared" si="0"/>
        <v>-7.9102028724481049E-2</v>
      </c>
      <c r="L14" s="2">
        <f t="shared" si="1"/>
        <v>8.2402908227465659E-4</v>
      </c>
    </row>
    <row r="15" spans="1:12" ht="23" x14ac:dyDescent="0.25">
      <c r="B15" s="44" t="s">
        <v>59</v>
      </c>
      <c r="C15" s="45">
        <v>1.1501787842669843E-2</v>
      </c>
      <c r="D15" s="46">
        <v>0.10663101951052019</v>
      </c>
      <c r="E15" s="47">
        <v>16780</v>
      </c>
      <c r="F15" s="48">
        <v>0</v>
      </c>
      <c r="G15" s="34"/>
      <c r="H15" s="44" t="s">
        <v>59</v>
      </c>
      <c r="I15" s="64">
        <v>-1.0961560224251026E-2</v>
      </c>
      <c r="J15" s="34"/>
      <c r="K15" s="2">
        <f t="shared" si="0"/>
        <v>-0.10161660963072773</v>
      </c>
      <c r="L15" s="2">
        <f t="shared" si="1"/>
        <v>1.1823720780569391E-3</v>
      </c>
    </row>
    <row r="16" spans="1:12" ht="23" x14ac:dyDescent="0.25">
      <c r="B16" s="44" t="s">
        <v>60</v>
      </c>
      <c r="C16" s="45">
        <v>2.8486293206197857E-2</v>
      </c>
      <c r="D16" s="46">
        <v>0.16636247677362356</v>
      </c>
      <c r="E16" s="47">
        <v>16780</v>
      </c>
      <c r="F16" s="48">
        <v>0</v>
      </c>
      <c r="G16" s="34"/>
      <c r="H16" s="44" t="s">
        <v>60</v>
      </c>
      <c r="I16" s="64">
        <v>-1.3090254073190198E-2</v>
      </c>
      <c r="J16" s="34"/>
      <c r="K16" s="2">
        <f t="shared" si="0"/>
        <v>-7.6443687928635054E-2</v>
      </c>
      <c r="L16" s="2">
        <f t="shared" si="1"/>
        <v>2.2414478487233196E-3</v>
      </c>
    </row>
    <row r="17" spans="2:12" ht="23" x14ac:dyDescent="0.25">
      <c r="B17" s="44" t="s">
        <v>61</v>
      </c>
      <c r="C17" s="45">
        <v>1.4541120381406437E-2</v>
      </c>
      <c r="D17" s="46">
        <v>0.11971019264836033</v>
      </c>
      <c r="E17" s="47">
        <v>16780</v>
      </c>
      <c r="F17" s="48">
        <v>0</v>
      </c>
      <c r="G17" s="34"/>
      <c r="H17" s="44" t="s">
        <v>61</v>
      </c>
      <c r="I17" s="64">
        <v>6.6200466972794131E-3</v>
      </c>
      <c r="J17" s="34"/>
      <c r="K17" s="2">
        <f t="shared" si="0"/>
        <v>5.4496477342467105E-2</v>
      </c>
      <c r="L17" s="2">
        <f t="shared" si="1"/>
        <v>-8.041328296783971E-4</v>
      </c>
    </row>
    <row r="18" spans="2:12" ht="23" x14ac:dyDescent="0.25">
      <c r="B18" s="44" t="s">
        <v>62</v>
      </c>
      <c r="C18" s="45">
        <v>2.8486293206197853E-2</v>
      </c>
      <c r="D18" s="46">
        <v>0.16636247677362684</v>
      </c>
      <c r="E18" s="47">
        <v>16780</v>
      </c>
      <c r="F18" s="48">
        <v>0</v>
      </c>
      <c r="G18" s="34"/>
      <c r="H18" s="44" t="s">
        <v>62</v>
      </c>
      <c r="I18" s="64">
        <v>-1.0152704665847553E-2</v>
      </c>
      <c r="J18" s="34"/>
      <c r="K18" s="2">
        <f t="shared" si="0"/>
        <v>-5.9289161445472832E-2</v>
      </c>
      <c r="L18" s="2">
        <f t="shared" si="1"/>
        <v>1.7384504460149683E-3</v>
      </c>
    </row>
    <row r="19" spans="2:12" ht="46" x14ac:dyDescent="0.25">
      <c r="B19" s="44" t="s">
        <v>63</v>
      </c>
      <c r="C19" s="45">
        <v>4.570917759237187E-2</v>
      </c>
      <c r="D19" s="46">
        <v>0.20885987729899258</v>
      </c>
      <c r="E19" s="47">
        <v>16780</v>
      </c>
      <c r="F19" s="48">
        <v>0</v>
      </c>
      <c r="G19" s="34"/>
      <c r="H19" s="44" t="s">
        <v>63</v>
      </c>
      <c r="I19" s="64">
        <v>-4.2371999872390605E-2</v>
      </c>
      <c r="J19" s="34"/>
      <c r="K19" s="2">
        <f>((1-C19)/D19)*I19</f>
        <v>-0.19359970487483658</v>
      </c>
      <c r="L19" s="2">
        <f t="shared" si="1"/>
        <v>9.2731514169112385E-3</v>
      </c>
    </row>
    <row r="20" spans="2:12" ht="23" x14ac:dyDescent="0.25">
      <c r="B20" s="44" t="s">
        <v>64</v>
      </c>
      <c r="C20" s="45">
        <v>1.0429082240762812E-2</v>
      </c>
      <c r="D20" s="46">
        <v>0.10159198569657141</v>
      </c>
      <c r="E20" s="47">
        <v>16780</v>
      </c>
      <c r="F20" s="48">
        <v>0</v>
      </c>
      <c r="G20" s="34"/>
      <c r="H20" s="44" t="s">
        <v>64</v>
      </c>
      <c r="I20" s="64">
        <v>1.9269880021927706E-2</v>
      </c>
      <c r="J20" s="34"/>
      <c r="K20" s="2">
        <f t="shared" ref="K20:K58" si="2">((1-C20)/D20)*I20</f>
        <v>0.18770095620892013</v>
      </c>
      <c r="L20" s="2">
        <f t="shared" ref="L20:L58" si="3">((0-C20)/D20)*I20</f>
        <v>-1.9781793036170443E-3</v>
      </c>
    </row>
    <row r="21" spans="2:12" ht="23" x14ac:dyDescent="0.25">
      <c r="B21" s="44" t="s">
        <v>65</v>
      </c>
      <c r="C21" s="45">
        <v>0.14988081048867702</v>
      </c>
      <c r="D21" s="46">
        <v>0.3569651901051939</v>
      </c>
      <c r="E21" s="47">
        <v>16780</v>
      </c>
      <c r="F21" s="48">
        <v>0</v>
      </c>
      <c r="G21" s="34"/>
      <c r="H21" s="44" t="s">
        <v>65</v>
      </c>
      <c r="I21" s="64">
        <v>4.2311346551383126E-2</v>
      </c>
      <c r="J21" s="34"/>
      <c r="K21" s="2">
        <f t="shared" si="2"/>
        <v>0.10076525284382672</v>
      </c>
      <c r="L21" s="2">
        <f t="shared" si="3"/>
        <v>-1.7765482713089677E-2</v>
      </c>
    </row>
    <row r="22" spans="2:12" ht="23" x14ac:dyDescent="0.25">
      <c r="B22" s="44" t="s">
        <v>66</v>
      </c>
      <c r="C22" s="45">
        <v>2.3837902264600714E-3</v>
      </c>
      <c r="D22" s="46">
        <v>4.8767299513240124E-2</v>
      </c>
      <c r="E22" s="47">
        <v>16780</v>
      </c>
      <c r="F22" s="48">
        <v>0</v>
      </c>
      <c r="G22" s="34"/>
      <c r="H22" s="44" t="s">
        <v>66</v>
      </c>
      <c r="I22" s="64">
        <v>-1.8204132637743664E-3</v>
      </c>
      <c r="J22" s="34"/>
      <c r="K22" s="2">
        <f t="shared" si="2"/>
        <v>-3.7239580590986102E-2</v>
      </c>
      <c r="L22" s="2">
        <f t="shared" si="3"/>
        <v>8.8983466167230819E-5</v>
      </c>
    </row>
    <row r="23" spans="2:12" ht="23" x14ac:dyDescent="0.25">
      <c r="B23" s="44" t="s">
        <v>67</v>
      </c>
      <c r="C23" s="45">
        <v>4.6662693682955898E-2</v>
      </c>
      <c r="D23" s="46">
        <v>0.21092163935688996</v>
      </c>
      <c r="E23" s="47">
        <v>16780</v>
      </c>
      <c r="F23" s="48">
        <v>0</v>
      </c>
      <c r="G23" s="34"/>
      <c r="H23" s="44" t="s">
        <v>67</v>
      </c>
      <c r="I23" s="64">
        <v>2.5983608978633187E-2</v>
      </c>
      <c r="J23" s="34"/>
      <c r="K23" s="2">
        <f t="shared" si="2"/>
        <v>0.11744240120460807</v>
      </c>
      <c r="L23" s="2">
        <f t="shared" si="3"/>
        <v>-5.7484153368261631E-3</v>
      </c>
    </row>
    <row r="24" spans="2:12" ht="23" x14ac:dyDescent="0.25">
      <c r="B24" s="44" t="s">
        <v>68</v>
      </c>
      <c r="C24" s="45">
        <v>0.16418355184743741</v>
      </c>
      <c r="D24" s="46">
        <v>0.37045308969664675</v>
      </c>
      <c r="E24" s="47">
        <v>16780</v>
      </c>
      <c r="F24" s="48">
        <v>0</v>
      </c>
      <c r="G24" s="34"/>
      <c r="H24" s="44" t="s">
        <v>68</v>
      </c>
      <c r="I24" s="64">
        <v>5.7933753018357348E-2</v>
      </c>
      <c r="J24" s="34"/>
      <c r="K24" s="2">
        <f t="shared" si="2"/>
        <v>0.13071016283222955</v>
      </c>
      <c r="L24" s="2">
        <f t="shared" si="3"/>
        <v>-2.567604268112602E-2</v>
      </c>
    </row>
    <row r="25" spans="2:12" ht="23" x14ac:dyDescent="0.25">
      <c r="B25" s="44" t="s">
        <v>69</v>
      </c>
      <c r="C25" s="45">
        <v>5.1013110846245525E-2</v>
      </c>
      <c r="D25" s="46">
        <v>0.22003104001069562</v>
      </c>
      <c r="E25" s="47">
        <v>16780</v>
      </c>
      <c r="F25" s="48">
        <v>0</v>
      </c>
      <c r="G25" s="34"/>
      <c r="H25" s="44" t="s">
        <v>69</v>
      </c>
      <c r="I25" s="64">
        <v>1.6094476861245353E-2</v>
      </c>
      <c r="J25" s="34"/>
      <c r="K25" s="2">
        <f t="shared" si="2"/>
        <v>6.9414967671687935E-2</v>
      </c>
      <c r="L25" s="2">
        <f t="shared" si="3"/>
        <v>-3.7314250393723227E-3</v>
      </c>
    </row>
    <row r="26" spans="2:12" ht="23" x14ac:dyDescent="0.25">
      <c r="B26" s="44" t="s">
        <v>70</v>
      </c>
      <c r="C26" s="45">
        <v>8.8796185935637647E-3</v>
      </c>
      <c r="D26" s="46">
        <v>9.3815219864636784E-2</v>
      </c>
      <c r="E26" s="47">
        <v>16780</v>
      </c>
      <c r="F26" s="48">
        <v>0</v>
      </c>
      <c r="G26" s="34"/>
      <c r="H26" s="44" t="s">
        <v>70</v>
      </c>
      <c r="I26" s="64">
        <v>7.7014443511456724E-3</v>
      </c>
      <c r="J26" s="34"/>
      <c r="K26" s="2">
        <f t="shared" si="2"/>
        <v>8.1362687991367047E-2</v>
      </c>
      <c r="L26" s="2">
        <f t="shared" si="3"/>
        <v>-7.2894236730886226E-4</v>
      </c>
    </row>
    <row r="27" spans="2:12" ht="23" x14ac:dyDescent="0.25">
      <c r="B27" s="44" t="s">
        <v>71</v>
      </c>
      <c r="C27" s="45">
        <v>2.9797377830750892E-4</v>
      </c>
      <c r="D27" s="46">
        <v>1.7259859309280604E-2</v>
      </c>
      <c r="E27" s="47">
        <v>16780</v>
      </c>
      <c r="F27" s="48">
        <v>0</v>
      </c>
      <c r="G27" s="34"/>
      <c r="H27" s="44" t="s">
        <v>71</v>
      </c>
      <c r="I27" s="64">
        <v>1.0459166528918214E-3</v>
      </c>
      <c r="J27" s="34"/>
      <c r="K27" s="2">
        <f t="shared" si="2"/>
        <v>6.058015760260247E-2</v>
      </c>
      <c r="L27" s="2">
        <f t="shared" si="3"/>
        <v>-1.8056678868137843E-5</v>
      </c>
    </row>
    <row r="28" spans="2:12" ht="23" x14ac:dyDescent="0.25">
      <c r="B28" s="44" t="s">
        <v>72</v>
      </c>
      <c r="C28" s="45">
        <v>1.5911799761620975E-2</v>
      </c>
      <c r="D28" s="46">
        <v>0.12513811416543386</v>
      </c>
      <c r="E28" s="47">
        <v>16780</v>
      </c>
      <c r="F28" s="48">
        <v>0</v>
      </c>
      <c r="G28" s="34"/>
      <c r="H28" s="44" t="s">
        <v>72</v>
      </c>
      <c r="I28" s="64">
        <v>2.44896416660839E-4</v>
      </c>
      <c r="J28" s="34"/>
      <c r="K28" s="2">
        <f t="shared" si="2"/>
        <v>1.9258694724933222E-3</v>
      </c>
      <c r="L28" s="2">
        <f t="shared" si="3"/>
        <v>-3.1139535466342695E-5</v>
      </c>
    </row>
    <row r="29" spans="2:12" ht="23" x14ac:dyDescent="0.25">
      <c r="B29" s="44" t="s">
        <v>73</v>
      </c>
      <c r="C29" s="45">
        <v>0.12050059594755662</v>
      </c>
      <c r="D29" s="46">
        <v>0.32555570731368899</v>
      </c>
      <c r="E29" s="47">
        <v>16780</v>
      </c>
      <c r="F29" s="48">
        <v>0</v>
      </c>
      <c r="G29" s="34"/>
      <c r="H29" s="44" t="s">
        <v>73</v>
      </c>
      <c r="I29" s="64">
        <v>-1.888975162542442E-2</v>
      </c>
      <c r="J29" s="34"/>
      <c r="K29" s="2">
        <f t="shared" si="2"/>
        <v>-5.1031282585537664E-2</v>
      </c>
      <c r="L29" s="2">
        <f t="shared" si="3"/>
        <v>6.9918182265860654E-3</v>
      </c>
    </row>
    <row r="30" spans="2:12" ht="23" x14ac:dyDescent="0.25">
      <c r="B30" s="44" t="s">
        <v>74</v>
      </c>
      <c r="C30" s="45">
        <v>4.3980929678188327E-2</v>
      </c>
      <c r="D30" s="46">
        <v>0.20505880475968297</v>
      </c>
      <c r="E30" s="47">
        <v>16780</v>
      </c>
      <c r="F30" s="48">
        <v>0</v>
      </c>
      <c r="G30" s="34"/>
      <c r="H30" s="44" t="s">
        <v>74</v>
      </c>
      <c r="I30" s="64">
        <v>-3.4226080422808149E-2</v>
      </c>
      <c r="J30" s="34"/>
      <c r="K30" s="2">
        <f t="shared" si="2"/>
        <v>-0.15956781580249368</v>
      </c>
      <c r="L30" s="2">
        <f t="shared" si="3"/>
        <v>7.3407959146141594E-3</v>
      </c>
    </row>
    <row r="31" spans="2:12" ht="23" x14ac:dyDescent="0.25">
      <c r="B31" s="44" t="s">
        <v>75</v>
      </c>
      <c r="C31" s="45">
        <v>1.7878426698450539E-4</v>
      </c>
      <c r="D31" s="46">
        <v>1.3370226494158428E-2</v>
      </c>
      <c r="E31" s="47">
        <v>16780</v>
      </c>
      <c r="F31" s="48">
        <v>0</v>
      </c>
      <c r="G31" s="34"/>
      <c r="H31" s="44" t="s">
        <v>75</v>
      </c>
      <c r="I31" s="64">
        <v>-1.4128534401572444E-4</v>
      </c>
      <c r="J31" s="34"/>
      <c r="K31" s="2">
        <f t="shared" si="2"/>
        <v>-1.0565272359505407E-2</v>
      </c>
      <c r="L31" s="2">
        <f t="shared" si="3"/>
        <v>1.8892422410750567E-6</v>
      </c>
    </row>
    <row r="32" spans="2:12" ht="23" x14ac:dyDescent="0.25">
      <c r="B32" s="44" t="s">
        <v>76</v>
      </c>
      <c r="C32" s="45">
        <v>1.3706793802145411E-3</v>
      </c>
      <c r="D32" s="46">
        <v>3.6998408025903144E-2</v>
      </c>
      <c r="E32" s="47">
        <v>16780</v>
      </c>
      <c r="F32" s="48">
        <v>0</v>
      </c>
      <c r="G32" s="34"/>
      <c r="H32" s="44" t="s">
        <v>76</v>
      </c>
      <c r="I32" s="64">
        <v>2.0648405668601189E-4</v>
      </c>
      <c r="J32" s="34"/>
      <c r="K32" s="2">
        <f t="shared" si="2"/>
        <v>5.5732406946483988E-3</v>
      </c>
      <c r="L32" s="2">
        <f t="shared" si="3"/>
        <v>-7.6496112655554801E-6</v>
      </c>
    </row>
    <row r="33" spans="2:12" ht="23" x14ac:dyDescent="0.25">
      <c r="B33" s="44" t="s">
        <v>77</v>
      </c>
      <c r="C33" s="45">
        <v>1.9666269368295592E-3</v>
      </c>
      <c r="D33" s="46">
        <v>4.4304359745445887E-2</v>
      </c>
      <c r="E33" s="47">
        <v>16780</v>
      </c>
      <c r="F33" s="48">
        <v>0</v>
      </c>
      <c r="G33" s="34"/>
      <c r="H33" s="44" t="s">
        <v>77</v>
      </c>
      <c r="I33" s="64">
        <v>-1.0166135282110508E-2</v>
      </c>
      <c r="J33" s="34"/>
      <c r="K33" s="2">
        <f t="shared" si="2"/>
        <v>-0.22901001944090149</v>
      </c>
      <c r="L33" s="2">
        <f t="shared" si="3"/>
        <v>4.5126474243445093E-4</v>
      </c>
    </row>
    <row r="34" spans="2:12" ht="23" x14ac:dyDescent="0.25">
      <c r="B34" s="44" t="s">
        <v>78</v>
      </c>
      <c r="C34" s="45">
        <v>0.17783075089392131</v>
      </c>
      <c r="D34" s="46">
        <v>0.38238160078469169</v>
      </c>
      <c r="E34" s="47">
        <v>16780</v>
      </c>
      <c r="F34" s="48">
        <v>0</v>
      </c>
      <c r="G34" s="34"/>
      <c r="H34" s="44" t="s">
        <v>78</v>
      </c>
      <c r="I34" s="64">
        <v>-5.5406128434847775E-2</v>
      </c>
      <c r="J34" s="34"/>
      <c r="K34" s="2">
        <f t="shared" si="2"/>
        <v>-0.11913024820669518</v>
      </c>
      <c r="L34" s="2">
        <f t="shared" si="3"/>
        <v>2.5767226779412754E-2</v>
      </c>
    </row>
    <row r="35" spans="2:12" ht="23" x14ac:dyDescent="0.25">
      <c r="B35" s="44" t="s">
        <v>79</v>
      </c>
      <c r="C35" s="45">
        <v>8.3432657926102503E-4</v>
      </c>
      <c r="D35" s="46">
        <v>2.8873520072650462E-2</v>
      </c>
      <c r="E35" s="47">
        <v>16780</v>
      </c>
      <c r="F35" s="48">
        <v>0</v>
      </c>
      <c r="G35" s="34"/>
      <c r="H35" s="44" t="s">
        <v>79</v>
      </c>
      <c r="I35" s="64">
        <v>-4.8497664432746397E-4</v>
      </c>
      <c r="J35" s="34"/>
      <c r="K35" s="2">
        <f t="shared" si="2"/>
        <v>-1.6782574975393334E-2</v>
      </c>
      <c r="L35" s="2">
        <f t="shared" si="3"/>
        <v>1.4013840490009941E-5</v>
      </c>
    </row>
    <row r="36" spans="2:12" ht="34.5" x14ac:dyDescent="0.25">
      <c r="B36" s="44" t="s">
        <v>80</v>
      </c>
      <c r="C36" s="45">
        <v>1.5256257449344458E-2</v>
      </c>
      <c r="D36" s="46">
        <v>0.12257405693455869</v>
      </c>
      <c r="E36" s="47">
        <v>16780</v>
      </c>
      <c r="F36" s="48">
        <v>0</v>
      </c>
      <c r="G36" s="34"/>
      <c r="H36" s="44" t="s">
        <v>80</v>
      </c>
      <c r="I36" s="64">
        <v>8.8869110193372791E-3</v>
      </c>
      <c r="J36" s="34"/>
      <c r="K36" s="2">
        <f t="shared" si="2"/>
        <v>7.1396266353239146E-2</v>
      </c>
      <c r="L36" s="2">
        <f t="shared" si="3"/>
        <v>-1.1061149955476413E-3</v>
      </c>
    </row>
    <row r="37" spans="2:12" ht="23" x14ac:dyDescent="0.25">
      <c r="B37" s="44" t="s">
        <v>81</v>
      </c>
      <c r="C37" s="45">
        <v>8.4326579261025034E-2</v>
      </c>
      <c r="D37" s="46">
        <v>0.27788524467962855</v>
      </c>
      <c r="E37" s="47">
        <v>16780</v>
      </c>
      <c r="F37" s="48">
        <v>0</v>
      </c>
      <c r="G37" s="34"/>
      <c r="H37" s="44" t="s">
        <v>81</v>
      </c>
      <c r="I37" s="64">
        <v>1.9791788835881615E-2</v>
      </c>
      <c r="J37" s="34"/>
      <c r="K37" s="2">
        <f t="shared" si="2"/>
        <v>6.5216902778658895E-2</v>
      </c>
      <c r="L37" s="2">
        <f t="shared" si="3"/>
        <v>-6.0059822604492255E-3</v>
      </c>
    </row>
    <row r="38" spans="2:12" ht="23" x14ac:dyDescent="0.25">
      <c r="B38" s="44" t="s">
        <v>82</v>
      </c>
      <c r="C38" s="45">
        <v>7.8367103694874859E-2</v>
      </c>
      <c r="D38" s="46">
        <v>0.26875640510110271</v>
      </c>
      <c r="E38" s="47">
        <v>16780</v>
      </c>
      <c r="F38" s="48">
        <v>0</v>
      </c>
      <c r="G38" s="34"/>
      <c r="H38" s="44" t="s">
        <v>82</v>
      </c>
      <c r="I38" s="64">
        <v>7.3236787691729052E-3</v>
      </c>
      <c r="J38" s="34"/>
      <c r="K38" s="2">
        <f t="shared" si="2"/>
        <v>2.5114725258741318E-2</v>
      </c>
      <c r="L38" s="2">
        <f t="shared" si="3"/>
        <v>-2.1355230336401448E-3</v>
      </c>
    </row>
    <row r="39" spans="2:12" ht="23" x14ac:dyDescent="0.25">
      <c r="B39" s="44" t="s">
        <v>83</v>
      </c>
      <c r="C39" s="45">
        <v>4.1716328963051254E-3</v>
      </c>
      <c r="D39" s="46">
        <v>6.4455239976144815E-2</v>
      </c>
      <c r="E39" s="47">
        <v>16780</v>
      </c>
      <c r="F39" s="48">
        <v>0</v>
      </c>
      <c r="G39" s="34"/>
      <c r="H39" s="44" t="s">
        <v>83</v>
      </c>
      <c r="I39" s="64">
        <v>1.6370879717357094E-3</v>
      </c>
      <c r="J39" s="34"/>
      <c r="K39" s="2">
        <f t="shared" si="2"/>
        <v>2.5292879869845145E-2</v>
      </c>
      <c r="L39" s="2">
        <f t="shared" si="3"/>
        <v>-1.0595461345835788E-4</v>
      </c>
    </row>
    <row r="40" spans="2:12" ht="34.5" x14ac:dyDescent="0.25">
      <c r="B40" s="44" t="s">
        <v>84</v>
      </c>
      <c r="C40" s="45">
        <v>1.9308700834326578E-2</v>
      </c>
      <c r="D40" s="46">
        <v>0.13761178529657558</v>
      </c>
      <c r="E40" s="47">
        <v>16780</v>
      </c>
      <c r="F40" s="48">
        <v>0</v>
      </c>
      <c r="G40" s="34"/>
      <c r="H40" s="44" t="s">
        <v>84</v>
      </c>
      <c r="I40" s="64">
        <v>3.6615795957721485E-3</v>
      </c>
      <c r="J40" s="34"/>
      <c r="K40" s="2">
        <f t="shared" si="2"/>
        <v>2.6094271235834823E-2</v>
      </c>
      <c r="L40" s="2">
        <f t="shared" si="3"/>
        <v>-5.1376664319460882E-4</v>
      </c>
    </row>
    <row r="41" spans="2:12" ht="23" x14ac:dyDescent="0.25">
      <c r="B41" s="44" t="s">
        <v>85</v>
      </c>
      <c r="C41" s="45">
        <v>0.12276519666269368</v>
      </c>
      <c r="D41" s="46">
        <v>0.32817727149424752</v>
      </c>
      <c r="E41" s="47">
        <v>16780</v>
      </c>
      <c r="F41" s="48">
        <v>0</v>
      </c>
      <c r="G41" s="34"/>
      <c r="H41" s="44" t="s">
        <v>85</v>
      </c>
      <c r="I41" s="64">
        <v>-8.151420046536741E-3</v>
      </c>
      <c r="J41" s="34"/>
      <c r="K41" s="2">
        <f t="shared" si="2"/>
        <v>-2.1789166961151896E-2</v>
      </c>
      <c r="L41" s="2">
        <f t="shared" si="3"/>
        <v>3.0492991807046814E-3</v>
      </c>
    </row>
    <row r="42" spans="2:12" ht="34.5" x14ac:dyDescent="0.25">
      <c r="B42" s="44" t="s">
        <v>86</v>
      </c>
      <c r="C42" s="45">
        <v>2.6698450536352801E-2</v>
      </c>
      <c r="D42" s="46">
        <v>0.16120543407611018</v>
      </c>
      <c r="E42" s="47">
        <v>16780</v>
      </c>
      <c r="F42" s="48">
        <v>0</v>
      </c>
      <c r="G42" s="34"/>
      <c r="H42" s="44" t="s">
        <v>86</v>
      </c>
      <c r="I42" s="64">
        <v>-1.6412363561892171E-2</v>
      </c>
      <c r="J42" s="34"/>
      <c r="K42" s="2">
        <f t="shared" si="2"/>
        <v>-9.9092062105105211E-2</v>
      </c>
      <c r="L42" s="2">
        <f t="shared" si="3"/>
        <v>2.718175595339648E-3</v>
      </c>
    </row>
    <row r="43" spans="2:12" ht="23" x14ac:dyDescent="0.25">
      <c r="B43" s="44" t="s">
        <v>87</v>
      </c>
      <c r="C43" s="45">
        <v>2.9797377830750892E-4</v>
      </c>
      <c r="D43" s="46">
        <v>1.7259859309280565E-2</v>
      </c>
      <c r="E43" s="47">
        <v>16780</v>
      </c>
      <c r="F43" s="48">
        <v>0</v>
      </c>
      <c r="G43" s="34"/>
      <c r="H43" s="44" t="s">
        <v>87</v>
      </c>
      <c r="I43" s="64">
        <v>4.8484231128844185E-5</v>
      </c>
      <c r="J43" s="34"/>
      <c r="K43" s="2">
        <f t="shared" si="2"/>
        <v>2.8082374966547008E-3</v>
      </c>
      <c r="L43" s="2">
        <f t="shared" si="3"/>
        <v>-8.3703055041868866E-7</v>
      </c>
    </row>
    <row r="44" spans="2:12" ht="23" x14ac:dyDescent="0.25">
      <c r="B44" s="44" t="s">
        <v>88</v>
      </c>
      <c r="C44" s="45">
        <v>7.1513706793802144E-4</v>
      </c>
      <c r="D44" s="46">
        <v>2.6733279585398215E-2</v>
      </c>
      <c r="E44" s="47">
        <v>16780</v>
      </c>
      <c r="F44" s="48">
        <v>0</v>
      </c>
      <c r="G44" s="34"/>
      <c r="H44" s="44" t="s">
        <v>88</v>
      </c>
      <c r="I44" s="64">
        <v>-5.4001737290985518E-4</v>
      </c>
      <c r="J44" s="34"/>
      <c r="K44" s="2">
        <f t="shared" si="2"/>
        <v>-2.0185745813390766E-2</v>
      </c>
      <c r="L44" s="2">
        <f t="shared" si="3"/>
        <v>1.4445905877903697E-5</v>
      </c>
    </row>
    <row r="45" spans="2:12" ht="34.5" x14ac:dyDescent="0.25">
      <c r="B45" s="44" t="s">
        <v>89</v>
      </c>
      <c r="C45" s="45">
        <v>1.4481525625744937E-2</v>
      </c>
      <c r="D45" s="46">
        <v>0.119468245224735</v>
      </c>
      <c r="E45" s="47">
        <v>16780</v>
      </c>
      <c r="F45" s="48">
        <v>0</v>
      </c>
      <c r="G45" s="34"/>
      <c r="H45" s="44" t="s">
        <v>89</v>
      </c>
      <c r="I45" s="64">
        <v>-2.2945983344307948E-3</v>
      </c>
      <c r="J45" s="34"/>
      <c r="K45" s="2">
        <f t="shared" si="2"/>
        <v>-1.8928620283959308E-2</v>
      </c>
      <c r="L45" s="2">
        <f t="shared" si="3"/>
        <v>2.7814323813279995E-4</v>
      </c>
    </row>
    <row r="46" spans="2:12" ht="23" x14ac:dyDescent="0.25">
      <c r="B46" s="44" t="s">
        <v>90</v>
      </c>
      <c r="C46" s="45">
        <v>1.1859356376638857E-2</v>
      </c>
      <c r="D46" s="46">
        <v>0.10825622595663176</v>
      </c>
      <c r="E46" s="47">
        <v>16780</v>
      </c>
      <c r="F46" s="48">
        <v>0</v>
      </c>
      <c r="G46" s="34"/>
      <c r="H46" s="44" t="s">
        <v>90</v>
      </c>
      <c r="I46" s="64">
        <v>8.4818638797839463E-3</v>
      </c>
      <c r="J46" s="34"/>
      <c r="K46" s="2">
        <f t="shared" si="2"/>
        <v>7.7420715152706765E-2</v>
      </c>
      <c r="L46" s="2">
        <f t="shared" si="3"/>
        <v>-9.2917932063136404E-4</v>
      </c>
    </row>
    <row r="47" spans="2:12" ht="23" x14ac:dyDescent="0.25">
      <c r="B47" s="44" t="s">
        <v>91</v>
      </c>
      <c r="C47" s="45">
        <v>0.200476758045292</v>
      </c>
      <c r="D47" s="46">
        <v>0.40036905511410642</v>
      </c>
      <c r="E47" s="47">
        <v>16780</v>
      </c>
      <c r="F47" s="48">
        <v>0</v>
      </c>
      <c r="G47" s="34"/>
      <c r="H47" s="44" t="s">
        <v>91</v>
      </c>
      <c r="I47" s="64">
        <v>6.3763685060812259E-2</v>
      </c>
      <c r="J47" s="34"/>
      <c r="K47" s="2">
        <f t="shared" si="2"/>
        <v>0.12733388744110102</v>
      </c>
      <c r="L47" s="2">
        <f t="shared" si="3"/>
        <v>-3.1928383821695272E-2</v>
      </c>
    </row>
    <row r="48" spans="2:12" ht="23" x14ac:dyDescent="0.25">
      <c r="B48" s="44" t="s">
        <v>92</v>
      </c>
      <c r="C48" s="45">
        <v>1.8593563766388557E-2</v>
      </c>
      <c r="D48" s="46">
        <v>0.13508860312187579</v>
      </c>
      <c r="E48" s="47">
        <v>16780</v>
      </c>
      <c r="F48" s="48">
        <v>0</v>
      </c>
      <c r="G48" s="34"/>
      <c r="H48" s="44" t="s">
        <v>92</v>
      </c>
      <c r="I48" s="64">
        <v>2.2934070167142377E-2</v>
      </c>
      <c r="J48" s="34"/>
      <c r="K48" s="2">
        <f t="shared" si="2"/>
        <v>0.16661393745229996</v>
      </c>
      <c r="L48" s="2">
        <f t="shared" si="3"/>
        <v>-3.1566400586056343E-3</v>
      </c>
    </row>
    <row r="49" spans="2:12" ht="23" x14ac:dyDescent="0.25">
      <c r="B49" s="44" t="s">
        <v>93</v>
      </c>
      <c r="C49" s="45">
        <v>3.3373063170441001E-3</v>
      </c>
      <c r="D49" s="46">
        <v>5.7674664607739068E-2</v>
      </c>
      <c r="E49" s="47">
        <v>16780</v>
      </c>
      <c r="F49" s="48">
        <v>0</v>
      </c>
      <c r="G49" s="34"/>
      <c r="H49" s="44" t="s">
        <v>93</v>
      </c>
      <c r="I49" s="64">
        <v>8.9369178669623482E-3</v>
      </c>
      <c r="J49" s="34"/>
      <c r="K49" s="2">
        <f t="shared" si="2"/>
        <v>0.15443683452846352</v>
      </c>
      <c r="L49" s="2">
        <f t="shared" si="3"/>
        <v>-5.1712884080327417E-4</v>
      </c>
    </row>
    <row r="50" spans="2:12" ht="23" x14ac:dyDescent="0.25">
      <c r="B50" s="44" t="s">
        <v>94</v>
      </c>
      <c r="C50" s="45">
        <v>0.21430274135876043</v>
      </c>
      <c r="D50" s="46">
        <v>0.41034998646721149</v>
      </c>
      <c r="E50" s="47">
        <v>16780</v>
      </c>
      <c r="F50" s="48">
        <v>0</v>
      </c>
      <c r="G50" s="34"/>
      <c r="H50" s="44" t="s">
        <v>94</v>
      </c>
      <c r="I50" s="64">
        <v>2.6943544908077703E-2</v>
      </c>
      <c r="J50" s="34"/>
      <c r="K50" s="2">
        <f t="shared" si="2"/>
        <v>5.1588814598499573E-2</v>
      </c>
      <c r="L50" s="2">
        <f t="shared" si="3"/>
        <v>-1.4071099612879586E-2</v>
      </c>
    </row>
    <row r="51" spans="2:12" ht="23" x14ac:dyDescent="0.25">
      <c r="B51" s="44" t="s">
        <v>95</v>
      </c>
      <c r="C51" s="45">
        <v>1.2038140643623362E-2</v>
      </c>
      <c r="D51" s="46">
        <v>0.10905930785346403</v>
      </c>
      <c r="E51" s="47">
        <v>16780</v>
      </c>
      <c r="F51" s="48">
        <v>0</v>
      </c>
      <c r="G51" s="34"/>
      <c r="H51" s="44" t="s">
        <v>95</v>
      </c>
      <c r="I51" s="64">
        <v>-6.94576161014766E-4</v>
      </c>
      <c r="J51" s="34"/>
      <c r="K51" s="2">
        <f t="shared" si="2"/>
        <v>-6.2921246155604148E-3</v>
      </c>
      <c r="L51" s="2">
        <f t="shared" si="3"/>
        <v>7.6668426368874646E-5</v>
      </c>
    </row>
    <row r="52" spans="2:12" ht="23" x14ac:dyDescent="0.25">
      <c r="B52" s="44" t="s">
        <v>96</v>
      </c>
      <c r="C52" s="45">
        <v>8.9451728247914183E-2</v>
      </c>
      <c r="D52" s="46">
        <v>0.28540317246040431</v>
      </c>
      <c r="E52" s="47">
        <v>16780</v>
      </c>
      <c r="F52" s="48">
        <v>0</v>
      </c>
      <c r="G52" s="34"/>
      <c r="H52" s="44" t="s">
        <v>96</v>
      </c>
      <c r="I52" s="64">
        <v>1.0209812586706448E-3</v>
      </c>
      <c r="J52" s="34"/>
      <c r="K52" s="2">
        <f t="shared" si="2"/>
        <v>3.2573314184263361E-3</v>
      </c>
      <c r="L52" s="2">
        <f t="shared" si="3"/>
        <v>-3.1999832836297732E-4</v>
      </c>
    </row>
    <row r="53" spans="2:12" ht="23" x14ac:dyDescent="0.25">
      <c r="B53" s="44" t="s">
        <v>97</v>
      </c>
      <c r="C53" s="45">
        <v>0.43289630512514898</v>
      </c>
      <c r="D53" s="46">
        <v>0.49549139785209895</v>
      </c>
      <c r="E53" s="47">
        <v>16780</v>
      </c>
      <c r="F53" s="48">
        <v>0</v>
      </c>
      <c r="G53" s="34"/>
      <c r="H53" s="44" t="s">
        <v>97</v>
      </c>
      <c r="I53" s="64">
        <v>-8.023363545705145E-2</v>
      </c>
      <c r="J53" s="34"/>
      <c r="K53" s="2">
        <f t="shared" si="2"/>
        <v>-9.1829628764851803E-2</v>
      </c>
      <c r="L53" s="2">
        <f t="shared" si="3"/>
        <v>7.0097774626721676E-2</v>
      </c>
    </row>
    <row r="54" spans="2:12" ht="23" x14ac:dyDescent="0.25">
      <c r="B54" s="44" t="s">
        <v>98</v>
      </c>
      <c r="C54" s="45">
        <v>1.3706793802145411E-3</v>
      </c>
      <c r="D54" s="46">
        <v>3.6998408025903269E-2</v>
      </c>
      <c r="E54" s="47">
        <v>16780</v>
      </c>
      <c r="F54" s="48">
        <v>0</v>
      </c>
      <c r="G54" s="34"/>
      <c r="H54" s="44" t="s">
        <v>98</v>
      </c>
      <c r="I54" s="64">
        <v>-9.5336004213133069E-3</v>
      </c>
      <c r="J54" s="34"/>
      <c r="K54" s="2">
        <f t="shared" si="2"/>
        <v>-0.25732277197254289</v>
      </c>
      <c r="L54" s="2">
        <f t="shared" si="3"/>
        <v>3.5319112940075713E-4</v>
      </c>
    </row>
    <row r="55" spans="2:12" ht="23" x14ac:dyDescent="0.25">
      <c r="B55" s="44" t="s">
        <v>99</v>
      </c>
      <c r="C55" s="45">
        <v>7.7473182359952329E-4</v>
      </c>
      <c r="D55" s="46">
        <v>2.7824049869401526E-2</v>
      </c>
      <c r="E55" s="47">
        <v>16780</v>
      </c>
      <c r="F55" s="48">
        <v>0</v>
      </c>
      <c r="G55" s="34"/>
      <c r="H55" s="44" t="s">
        <v>99</v>
      </c>
      <c r="I55" s="64">
        <v>-6.23882810425488E-3</v>
      </c>
      <c r="J55" s="34"/>
      <c r="K55" s="2">
        <f t="shared" si="2"/>
        <v>-0.2240505862676789</v>
      </c>
      <c r="L55" s="2">
        <f t="shared" si="3"/>
        <v>1.7371370080991388E-4</v>
      </c>
    </row>
    <row r="56" spans="2:12" ht="23" x14ac:dyDescent="0.25">
      <c r="B56" s="44" t="s">
        <v>100</v>
      </c>
      <c r="C56" s="45">
        <v>1.4839094159713944E-2</v>
      </c>
      <c r="D56" s="46">
        <v>0.12091222727936758</v>
      </c>
      <c r="E56" s="47">
        <v>16780</v>
      </c>
      <c r="F56" s="48">
        <v>0</v>
      </c>
      <c r="G56" s="34"/>
      <c r="H56" s="44" t="s">
        <v>100</v>
      </c>
      <c r="I56" s="64">
        <v>-8.5965419101176523E-3</v>
      </c>
      <c r="J56" s="34"/>
      <c r="K56" s="2">
        <f t="shared" si="2"/>
        <v>-7.0042353910973174E-2</v>
      </c>
      <c r="L56" s="2">
        <f t="shared" si="3"/>
        <v>1.0550206354021123E-3</v>
      </c>
    </row>
    <row r="57" spans="2:12" ht="23" x14ac:dyDescent="0.25">
      <c r="B57" s="44" t="s">
        <v>101</v>
      </c>
      <c r="C57" s="45">
        <v>5.9594755661501782E-5</v>
      </c>
      <c r="D57" s="46">
        <v>7.7197639641054822E-3</v>
      </c>
      <c r="E57" s="47">
        <v>16780</v>
      </c>
      <c r="F57" s="48">
        <v>0</v>
      </c>
      <c r="G57" s="34"/>
      <c r="H57" s="44" t="s">
        <v>101</v>
      </c>
      <c r="I57" s="64">
        <v>-1.540204927201365E-3</v>
      </c>
      <c r="J57" s="34"/>
      <c r="K57" s="2">
        <f t="shared" si="2"/>
        <v>-0.1995026203166457</v>
      </c>
      <c r="L57" s="2">
        <f t="shared" si="3"/>
        <v>1.1890018494346845E-5</v>
      </c>
    </row>
    <row r="58" spans="2:12" x14ac:dyDescent="0.25">
      <c r="B58" s="44" t="s">
        <v>102</v>
      </c>
      <c r="C58" s="45">
        <v>0.8028009535160906</v>
      </c>
      <c r="D58" s="46">
        <v>0.39789573716252352</v>
      </c>
      <c r="E58" s="47">
        <v>16780</v>
      </c>
      <c r="F58" s="48">
        <v>0</v>
      </c>
      <c r="G58" s="34"/>
      <c r="H58" s="44" t="s">
        <v>102</v>
      </c>
      <c r="I58" s="64">
        <v>7.2593253117688314E-2</v>
      </c>
      <c r="J58" s="34"/>
      <c r="K58" s="2">
        <f t="shared" si="2"/>
        <v>3.5977566379722277E-2</v>
      </c>
      <c r="L58" s="2">
        <f t="shared" si="3"/>
        <v>-0.14646533596290084</v>
      </c>
    </row>
    <row r="59" spans="2:12" x14ac:dyDescent="0.25">
      <c r="B59" s="44" t="s">
        <v>103</v>
      </c>
      <c r="C59" s="45">
        <v>0.69338498212157329</v>
      </c>
      <c r="D59" s="46">
        <v>0.46110185363323775</v>
      </c>
      <c r="E59" s="47">
        <v>16780</v>
      </c>
      <c r="F59" s="48">
        <v>0</v>
      </c>
      <c r="G59" s="34"/>
      <c r="H59" s="44" t="s">
        <v>103</v>
      </c>
      <c r="I59" s="64">
        <v>4.7325456443898517E-2</v>
      </c>
      <c r="J59" s="34"/>
      <c r="K59" s="2">
        <f t="shared" ref="K59:K83" si="4">((1-C59)/D59)*I59</f>
        <v>3.1469610367674886E-2</v>
      </c>
      <c r="L59" s="2">
        <f t="shared" si="1"/>
        <v>-7.1165970190067498E-2</v>
      </c>
    </row>
    <row r="60" spans="2:12" x14ac:dyDescent="0.25">
      <c r="B60" s="44" t="s">
        <v>104</v>
      </c>
      <c r="C60" s="45">
        <v>0.68575685339690107</v>
      </c>
      <c r="D60" s="46">
        <v>0.4642275675970432</v>
      </c>
      <c r="E60" s="47">
        <v>16780</v>
      </c>
      <c r="F60" s="48">
        <v>0</v>
      </c>
      <c r="G60" s="34"/>
      <c r="H60" s="44" t="s">
        <v>104</v>
      </c>
      <c r="I60" s="64">
        <v>8.8234321640347863E-2</v>
      </c>
      <c r="J60" s="34"/>
      <c r="K60" s="2">
        <f t="shared" si="4"/>
        <v>5.9727238979310933E-2</v>
      </c>
      <c r="L60" s="2">
        <f t="shared" si="1"/>
        <v>-0.13033971912287709</v>
      </c>
    </row>
    <row r="61" spans="2:12" x14ac:dyDescent="0.25">
      <c r="B61" s="44" t="s">
        <v>105</v>
      </c>
      <c r="C61" s="45">
        <v>9.7735399284862943E-3</v>
      </c>
      <c r="D61" s="46">
        <v>9.8379848745744319E-2</v>
      </c>
      <c r="E61" s="47">
        <v>16780</v>
      </c>
      <c r="F61" s="48">
        <v>0</v>
      </c>
      <c r="G61" s="34"/>
      <c r="H61" s="44" t="s">
        <v>105</v>
      </c>
      <c r="I61" s="64">
        <v>7.2842917964995148E-3</v>
      </c>
      <c r="J61" s="34"/>
      <c r="K61" s="2">
        <f t="shared" si="4"/>
        <v>7.3318861247870168E-2</v>
      </c>
      <c r="L61" s="2">
        <f t="shared" si="1"/>
        <v>-7.2365751352014378E-4</v>
      </c>
    </row>
    <row r="62" spans="2:12" x14ac:dyDescent="0.25">
      <c r="B62" s="44" t="s">
        <v>106</v>
      </c>
      <c r="C62" s="45">
        <v>0.10494636471990464</v>
      </c>
      <c r="D62" s="46">
        <v>0.30649343137733942</v>
      </c>
      <c r="E62" s="47">
        <v>16780</v>
      </c>
      <c r="F62" s="48">
        <v>0</v>
      </c>
      <c r="G62" s="34"/>
      <c r="H62" s="44" t="s">
        <v>106</v>
      </c>
      <c r="I62" s="64">
        <v>5.3444543389810452E-2</v>
      </c>
      <c r="J62" s="34"/>
      <c r="K62" s="2">
        <f t="shared" si="4"/>
        <v>0.15607425135334033</v>
      </c>
      <c r="L62" s="2">
        <f t="shared" si="1"/>
        <v>-1.8299937188443454E-2</v>
      </c>
    </row>
    <row r="63" spans="2:12" x14ac:dyDescent="0.25">
      <c r="B63" s="44" t="s">
        <v>107</v>
      </c>
      <c r="C63" s="45">
        <v>0.33545887961859355</v>
      </c>
      <c r="D63" s="46">
        <v>0.47216470190919863</v>
      </c>
      <c r="E63" s="47">
        <v>16780</v>
      </c>
      <c r="F63" s="48">
        <v>0</v>
      </c>
      <c r="G63" s="34"/>
      <c r="H63" s="44" t="s">
        <v>107</v>
      </c>
      <c r="I63" s="64">
        <v>8.1697776131014657E-2</v>
      </c>
      <c r="J63" s="34"/>
      <c r="K63" s="2">
        <f t="shared" si="4"/>
        <v>0.1149843083636831</v>
      </c>
      <c r="L63" s="2">
        <f t="shared" si="1"/>
        <v>-5.8043823135070588E-2</v>
      </c>
    </row>
    <row r="64" spans="2:12" x14ac:dyDescent="0.25">
      <c r="B64" s="44" t="s">
        <v>108</v>
      </c>
      <c r="C64" s="45">
        <v>0.73718712753277715</v>
      </c>
      <c r="D64" s="46">
        <v>0.4401747530741722</v>
      </c>
      <c r="E64" s="47">
        <v>16780</v>
      </c>
      <c r="F64" s="48">
        <v>0</v>
      </c>
      <c r="G64" s="34"/>
      <c r="H64" s="44" t="s">
        <v>108</v>
      </c>
      <c r="I64" s="64">
        <v>6.7375816888079962E-2</v>
      </c>
      <c r="J64" s="34"/>
      <c r="K64" s="2">
        <f t="shared" si="4"/>
        <v>4.0227731934907543E-2</v>
      </c>
      <c r="L64" s="2">
        <f t="shared" si="1"/>
        <v>-0.11283833198068172</v>
      </c>
    </row>
    <row r="65" spans="2:12" x14ac:dyDescent="0.25">
      <c r="B65" s="44" t="s">
        <v>109</v>
      </c>
      <c r="C65" s="45">
        <v>0.87437425506555422</v>
      </c>
      <c r="D65" s="46">
        <v>0.33143696784705812</v>
      </c>
      <c r="E65" s="47">
        <v>16780</v>
      </c>
      <c r="F65" s="48">
        <v>0</v>
      </c>
      <c r="G65" s="34"/>
      <c r="H65" s="44" t="s">
        <v>109</v>
      </c>
      <c r="I65" s="64">
        <v>4.9961799400617644E-2</v>
      </c>
      <c r="J65" s="34"/>
      <c r="K65" s="2">
        <f t="shared" si="4"/>
        <v>1.8937200363431484E-2</v>
      </c>
      <c r="L65" s="2">
        <f t="shared" si="1"/>
        <v>-0.13180578924680583</v>
      </c>
    </row>
    <row r="66" spans="2:12" x14ac:dyDescent="0.25">
      <c r="B66" s="44" t="s">
        <v>110</v>
      </c>
      <c r="C66" s="45">
        <v>0.94177592371871266</v>
      </c>
      <c r="D66" s="46">
        <v>0.23417365615723865</v>
      </c>
      <c r="E66" s="47">
        <v>16780</v>
      </c>
      <c r="F66" s="48">
        <v>0</v>
      </c>
      <c r="G66" s="34"/>
      <c r="H66" s="44" t="s">
        <v>110</v>
      </c>
      <c r="I66" s="64">
        <v>3.647865944859835E-2</v>
      </c>
      <c r="J66" s="34"/>
      <c r="K66" s="2">
        <f t="shared" si="4"/>
        <v>9.0699196708452622E-3</v>
      </c>
      <c r="L66" s="2">
        <f t="shared" si="1"/>
        <v>-0.14670618276189093</v>
      </c>
    </row>
    <row r="67" spans="2:12" x14ac:dyDescent="0.25">
      <c r="B67" s="44" t="s">
        <v>111</v>
      </c>
      <c r="C67" s="45">
        <v>0.39344457687723478</v>
      </c>
      <c r="D67" s="46">
        <v>0.48852857101435676</v>
      </c>
      <c r="E67" s="47">
        <v>16780</v>
      </c>
      <c r="F67" s="48">
        <v>0</v>
      </c>
      <c r="G67" s="34"/>
      <c r="H67" s="44" t="s">
        <v>111</v>
      </c>
      <c r="I67" s="64">
        <v>3.9383823874906396E-2</v>
      </c>
      <c r="J67" s="34"/>
      <c r="K67" s="2">
        <f t="shared" si="4"/>
        <v>4.8898822652348586E-2</v>
      </c>
      <c r="L67" s="2">
        <f t="shared" si="1"/>
        <v>-3.1718414929338308E-2</v>
      </c>
    </row>
    <row r="68" spans="2:12" x14ac:dyDescent="0.25">
      <c r="B68" s="44" t="s">
        <v>112</v>
      </c>
      <c r="C68" s="45">
        <v>0.48337306317044099</v>
      </c>
      <c r="D68" s="46">
        <v>0.49973835961657581</v>
      </c>
      <c r="E68" s="47">
        <v>16780</v>
      </c>
      <c r="F68" s="48">
        <v>0</v>
      </c>
      <c r="G68" s="34"/>
      <c r="H68" s="44" t="s">
        <v>112</v>
      </c>
      <c r="I68" s="64">
        <v>5.3084322693517857E-2</v>
      </c>
      <c r="J68" s="34"/>
      <c r="K68" s="2">
        <f t="shared" si="4"/>
        <v>5.4878298811933596E-2</v>
      </c>
      <c r="L68" s="2">
        <f t="shared" si="1"/>
        <v>-5.1345931671887571E-2</v>
      </c>
    </row>
    <row r="69" spans="2:12" x14ac:dyDescent="0.25">
      <c r="B69" s="44" t="s">
        <v>113</v>
      </c>
      <c r="C69" s="45">
        <v>5.3873659117997616E-2</v>
      </c>
      <c r="D69" s="46">
        <v>0.22577494496450254</v>
      </c>
      <c r="E69" s="47">
        <v>16780</v>
      </c>
      <c r="F69" s="48">
        <v>0</v>
      </c>
      <c r="G69" s="34"/>
      <c r="H69" s="44" t="s">
        <v>113</v>
      </c>
      <c r="I69" s="64">
        <v>4.414962895487743E-2</v>
      </c>
      <c r="J69" s="34"/>
      <c r="K69" s="2">
        <f t="shared" si="4"/>
        <v>0.1850122337575755</v>
      </c>
      <c r="L69" s="2">
        <f t="shared" si="1"/>
        <v>-1.0534836187758141E-2</v>
      </c>
    </row>
    <row r="70" spans="2:12" x14ac:dyDescent="0.25">
      <c r="B70" s="44" t="s">
        <v>114</v>
      </c>
      <c r="C70" s="45">
        <v>0.48939213349225269</v>
      </c>
      <c r="D70" s="46">
        <v>0.49990235650434695</v>
      </c>
      <c r="E70" s="47">
        <v>16780</v>
      </c>
      <c r="F70" s="48">
        <v>0</v>
      </c>
      <c r="G70" s="34"/>
      <c r="H70" s="44" t="s">
        <v>114</v>
      </c>
      <c r="I70" s="64">
        <v>8.8766308328566843E-2</v>
      </c>
      <c r="J70" s="34"/>
      <c r="K70" s="2">
        <f t="shared" si="4"/>
        <v>9.0667256762619955E-2</v>
      </c>
      <c r="L70" s="2">
        <f t="shared" si="1"/>
        <v>-8.690003647696487E-2</v>
      </c>
    </row>
    <row r="71" spans="2:12" x14ac:dyDescent="0.25">
      <c r="B71" s="44" t="s">
        <v>115</v>
      </c>
      <c r="C71" s="45">
        <v>0.38075089392133493</v>
      </c>
      <c r="D71" s="46">
        <v>0.48558593757185875</v>
      </c>
      <c r="E71" s="47">
        <v>16780</v>
      </c>
      <c r="F71" s="48">
        <v>0</v>
      </c>
      <c r="G71" s="34"/>
      <c r="H71" s="44" t="s">
        <v>115</v>
      </c>
      <c r="I71" s="64">
        <v>6.9535713713169356E-2</v>
      </c>
      <c r="J71" s="34"/>
      <c r="K71" s="2">
        <f t="shared" si="4"/>
        <v>8.867622644251294E-2</v>
      </c>
      <c r="L71" s="2">
        <f t="shared" si="1"/>
        <v>-5.4523377032163908E-2</v>
      </c>
    </row>
    <row r="72" spans="2:12" x14ac:dyDescent="0.25">
      <c r="B72" s="44" t="s">
        <v>116</v>
      </c>
      <c r="C72" s="45">
        <v>0.72741358760429087</v>
      </c>
      <c r="D72" s="46">
        <v>0.44530312991009202</v>
      </c>
      <c r="E72" s="47">
        <v>16780</v>
      </c>
      <c r="F72" s="48">
        <v>0</v>
      </c>
      <c r="G72" s="34"/>
      <c r="H72" s="44" t="s">
        <v>116</v>
      </c>
      <c r="I72" s="64">
        <v>8.9191175006356802E-2</v>
      </c>
      <c r="J72" s="34"/>
      <c r="K72" s="2">
        <f t="shared" si="4"/>
        <v>5.4597196335110787E-2</v>
      </c>
      <c r="L72" s="2">
        <f t="shared" ref="L72:L123" si="5">((0-C72)/D72)*I72</f>
        <v>-0.14569597255495462</v>
      </c>
    </row>
    <row r="73" spans="2:12" x14ac:dyDescent="0.25">
      <c r="B73" s="44" t="s">
        <v>117</v>
      </c>
      <c r="C73" s="45">
        <v>0.67455303933253874</v>
      </c>
      <c r="D73" s="46">
        <v>0.4685555678357598</v>
      </c>
      <c r="E73" s="47">
        <v>16780</v>
      </c>
      <c r="F73" s="48">
        <v>0</v>
      </c>
      <c r="G73" s="34"/>
      <c r="H73" s="44" t="s">
        <v>117</v>
      </c>
      <c r="I73" s="64">
        <v>6.7145618702934534E-2</v>
      </c>
      <c r="J73" s="34"/>
      <c r="K73" s="2">
        <f t="shared" si="4"/>
        <v>4.6637664834378971E-2</v>
      </c>
      <c r="L73" s="2">
        <f t="shared" si="5"/>
        <v>-9.6665762362266178E-2</v>
      </c>
    </row>
    <row r="74" spans="2:12" x14ac:dyDescent="0.25">
      <c r="B74" s="44" t="s">
        <v>118</v>
      </c>
      <c r="C74" s="45">
        <v>0.9400476758045293</v>
      </c>
      <c r="D74" s="46">
        <v>0.23740556409445168</v>
      </c>
      <c r="E74" s="47">
        <v>16780</v>
      </c>
      <c r="F74" s="48">
        <v>0</v>
      </c>
      <c r="G74" s="34"/>
      <c r="H74" s="44" t="s">
        <v>118</v>
      </c>
      <c r="I74" s="64">
        <v>4.4200694958898369E-2</v>
      </c>
      <c r="J74" s="34"/>
      <c r="K74" s="2">
        <f t="shared" si="4"/>
        <v>1.1162056811721175E-2</v>
      </c>
      <c r="L74" s="2">
        <f t="shared" si="5"/>
        <v>-0.17502016316907568</v>
      </c>
    </row>
    <row r="75" spans="2:12" x14ac:dyDescent="0.25">
      <c r="B75" s="44" t="s">
        <v>119</v>
      </c>
      <c r="C75" s="45">
        <v>9.8271752085816455E-2</v>
      </c>
      <c r="D75" s="46">
        <v>0.29769060465008984</v>
      </c>
      <c r="E75" s="47">
        <v>16780</v>
      </c>
      <c r="F75" s="48">
        <v>0</v>
      </c>
      <c r="G75" s="34"/>
      <c r="H75" s="44" t="s">
        <v>119</v>
      </c>
      <c r="I75" s="64">
        <v>-1.4675259025263522E-2</v>
      </c>
      <c r="J75" s="34"/>
      <c r="K75" s="2">
        <f t="shared" si="4"/>
        <v>-4.445251345467241E-2</v>
      </c>
      <c r="L75" s="2">
        <f t="shared" si="5"/>
        <v>4.8445043081590655E-3</v>
      </c>
    </row>
    <row r="76" spans="2:12" x14ac:dyDescent="0.25">
      <c r="B76" s="44" t="s">
        <v>120</v>
      </c>
      <c r="C76" s="45">
        <v>0.23688915375446962</v>
      </c>
      <c r="D76" s="46">
        <v>0.42518637834938861</v>
      </c>
      <c r="E76" s="47">
        <v>16780</v>
      </c>
      <c r="F76" s="48">
        <v>0</v>
      </c>
      <c r="G76" s="34"/>
      <c r="H76" s="44" t="s">
        <v>120</v>
      </c>
      <c r="I76" s="64">
        <v>-9.8754051864124205E-3</v>
      </c>
      <c r="J76" s="34"/>
      <c r="K76" s="2">
        <f t="shared" si="4"/>
        <v>-1.7724059830129594E-2</v>
      </c>
      <c r="L76" s="2">
        <f t="shared" si="5"/>
        <v>5.502002172960963E-3</v>
      </c>
    </row>
    <row r="77" spans="2:12" x14ac:dyDescent="0.25">
      <c r="B77" s="44" t="s">
        <v>121</v>
      </c>
      <c r="C77" s="45">
        <v>7.3897497020262212E-3</v>
      </c>
      <c r="D77" s="46">
        <v>8.5647991589843861E-2</v>
      </c>
      <c r="E77" s="47">
        <v>16780</v>
      </c>
      <c r="F77" s="48">
        <v>0</v>
      </c>
      <c r="G77" s="34"/>
      <c r="H77" s="44" t="s">
        <v>121</v>
      </c>
      <c r="I77" s="64">
        <v>-4.2273341428348326E-3</v>
      </c>
      <c r="J77" s="34"/>
      <c r="K77" s="2">
        <f t="shared" si="4"/>
        <v>-4.899233623255244E-2</v>
      </c>
      <c r="L77" s="2">
        <f t="shared" si="5"/>
        <v>3.6473641287442974E-4</v>
      </c>
    </row>
    <row r="78" spans="2:12" x14ac:dyDescent="0.25">
      <c r="B78" s="44" t="s">
        <v>122</v>
      </c>
      <c r="C78" s="45">
        <v>0.1434445768772348</v>
      </c>
      <c r="D78" s="46">
        <v>0.35053609369122629</v>
      </c>
      <c r="E78" s="47">
        <v>16780</v>
      </c>
      <c r="F78" s="48">
        <v>0</v>
      </c>
      <c r="G78" s="34"/>
      <c r="H78" s="44" t="s">
        <v>122</v>
      </c>
      <c r="I78" s="64">
        <v>5.2330063695248535E-2</v>
      </c>
      <c r="J78" s="34"/>
      <c r="K78" s="2">
        <f t="shared" si="4"/>
        <v>0.12787156774220301</v>
      </c>
      <c r="L78" s="2">
        <f t="shared" si="5"/>
        <v>-2.141423944586952E-2</v>
      </c>
    </row>
    <row r="79" spans="2:12" x14ac:dyDescent="0.25">
      <c r="B79" s="44" t="s">
        <v>123</v>
      </c>
      <c r="C79" s="45">
        <v>5.7806912991656741E-3</v>
      </c>
      <c r="D79" s="46">
        <v>7.5813042645221693E-2</v>
      </c>
      <c r="E79" s="47">
        <v>16780</v>
      </c>
      <c r="F79" s="48">
        <v>0</v>
      </c>
      <c r="G79" s="34"/>
      <c r="H79" s="44" t="s">
        <v>123</v>
      </c>
      <c r="I79" s="64">
        <v>4.3618763948510067E-3</v>
      </c>
      <c r="J79" s="34"/>
      <c r="K79" s="2">
        <f t="shared" si="4"/>
        <v>5.7202053665373953E-2</v>
      </c>
      <c r="L79" s="2">
        <f t="shared" si="5"/>
        <v>-3.3259001411864019E-4</v>
      </c>
    </row>
    <row r="80" spans="2:12" x14ac:dyDescent="0.25">
      <c r="B80" s="44" t="s">
        <v>124</v>
      </c>
      <c r="C80" s="45">
        <v>1.5613825983313468E-2</v>
      </c>
      <c r="D80" s="46">
        <v>0.12397963723738184</v>
      </c>
      <c r="E80" s="47">
        <v>16780</v>
      </c>
      <c r="F80" s="48">
        <v>0</v>
      </c>
      <c r="G80" s="34"/>
      <c r="H80" s="44" t="s">
        <v>124</v>
      </c>
      <c r="I80" s="64">
        <v>-3.5066474766335676E-3</v>
      </c>
      <c r="J80" s="34"/>
      <c r="K80" s="2">
        <f t="shared" si="4"/>
        <v>-2.7842437436232343E-2</v>
      </c>
      <c r="L80" s="2">
        <f t="shared" si="5"/>
        <v>4.4162238820031935E-4</v>
      </c>
    </row>
    <row r="81" spans="2:12" x14ac:dyDescent="0.25">
      <c r="B81" s="44" t="s">
        <v>125</v>
      </c>
      <c r="C81" s="45">
        <v>1.1025029797377829E-2</v>
      </c>
      <c r="D81" s="46">
        <v>0.10442283440037815</v>
      </c>
      <c r="E81" s="47">
        <v>16780</v>
      </c>
      <c r="F81" s="48">
        <v>0</v>
      </c>
      <c r="G81" s="34"/>
      <c r="H81" s="44" t="s">
        <v>125</v>
      </c>
      <c r="I81" s="64">
        <v>3.4353456326639852E-3</v>
      </c>
      <c r="J81" s="34"/>
      <c r="K81" s="2">
        <f t="shared" si="4"/>
        <v>3.2535707962809995E-2</v>
      </c>
      <c r="L81" s="2">
        <f t="shared" si="5"/>
        <v>-3.6270599416208784E-4</v>
      </c>
    </row>
    <row r="82" spans="2:12" x14ac:dyDescent="0.25">
      <c r="B82" s="44" t="s">
        <v>126</v>
      </c>
      <c r="C82" s="45">
        <v>0.66912991656734211</v>
      </c>
      <c r="D82" s="46">
        <v>0.47054039793990743</v>
      </c>
      <c r="E82" s="47">
        <v>16780</v>
      </c>
      <c r="F82" s="48">
        <v>0</v>
      </c>
      <c r="G82" s="34"/>
      <c r="H82" s="44" t="s">
        <v>126</v>
      </c>
      <c r="I82" s="64">
        <v>8.0940222323640704E-2</v>
      </c>
      <c r="J82" s="34"/>
      <c r="K82" s="2">
        <f t="shared" si="4"/>
        <v>5.6914769126159143E-2</v>
      </c>
      <c r="L82" s="2">
        <f t="shared" si="5"/>
        <v>-0.1151006894359717</v>
      </c>
    </row>
    <row r="83" spans="2:12" ht="23" x14ac:dyDescent="0.25">
      <c r="B83" s="44" t="s">
        <v>127</v>
      </c>
      <c r="C83" s="45">
        <v>0.11901072705601907</v>
      </c>
      <c r="D83" s="46">
        <v>0.32381078211776226</v>
      </c>
      <c r="E83" s="47">
        <v>16780</v>
      </c>
      <c r="F83" s="48">
        <v>0</v>
      </c>
      <c r="G83" s="34"/>
      <c r="H83" s="44" t="s">
        <v>127</v>
      </c>
      <c r="I83" s="64">
        <v>-6.4478200932751223E-2</v>
      </c>
      <c r="J83" s="34"/>
      <c r="K83" s="2">
        <f t="shared" si="4"/>
        <v>-0.17542529927191222</v>
      </c>
      <c r="L83" s="2">
        <f t="shared" si="5"/>
        <v>2.3697782767097934E-2</v>
      </c>
    </row>
    <row r="84" spans="2:12" ht="23" x14ac:dyDescent="0.25">
      <c r="B84" s="44" t="s">
        <v>128</v>
      </c>
      <c r="C84" s="45">
        <v>2.3241954707985697E-3</v>
      </c>
      <c r="D84" s="46">
        <v>4.8155288207891299E-2</v>
      </c>
      <c r="E84" s="47">
        <v>16780</v>
      </c>
      <c r="F84" s="48">
        <v>0</v>
      </c>
      <c r="G84" s="34"/>
      <c r="H84" s="44" t="s">
        <v>128</v>
      </c>
      <c r="I84" s="64">
        <v>-1.4182213185032414E-2</v>
      </c>
      <c r="J84" s="34"/>
      <c r="K84" s="2">
        <f t="shared" ref="K84:K123" si="6">((1-C84)/D84)*I84</f>
        <v>-0.29382548575554357</v>
      </c>
      <c r="L84" s="2">
        <f t="shared" si="5"/>
        <v>6.8449877214420878E-4</v>
      </c>
    </row>
    <row r="85" spans="2:12" ht="23" x14ac:dyDescent="0.25">
      <c r="B85" s="44" t="s">
        <v>129</v>
      </c>
      <c r="C85" s="45">
        <v>1.1918951132300357E-3</v>
      </c>
      <c r="D85" s="46">
        <v>3.4504281611624374E-2</v>
      </c>
      <c r="E85" s="47">
        <v>16780</v>
      </c>
      <c r="F85" s="48">
        <v>0</v>
      </c>
      <c r="G85" s="34"/>
      <c r="H85" s="44" t="s">
        <v>129</v>
      </c>
      <c r="I85" s="64">
        <v>-3.0455326871907536E-3</v>
      </c>
      <c r="J85" s="34"/>
      <c r="K85" s="2">
        <f t="shared" si="6"/>
        <v>-8.8160152583466683E-2</v>
      </c>
      <c r="L85" s="2">
        <f t="shared" si="5"/>
        <v>1.0520304604232301E-4</v>
      </c>
    </row>
    <row r="86" spans="2:12" ht="23" x14ac:dyDescent="0.25">
      <c r="B86" s="44" t="s">
        <v>130</v>
      </c>
      <c r="C86" s="45">
        <v>2.3837902264600716E-4</v>
      </c>
      <c r="D86" s="46">
        <v>1.5438147611911954E-2</v>
      </c>
      <c r="E86" s="47">
        <v>16780</v>
      </c>
      <c r="F86" s="48">
        <v>0</v>
      </c>
      <c r="G86" s="34"/>
      <c r="H86" s="44" t="s">
        <v>130</v>
      </c>
      <c r="I86" s="64">
        <v>-2.6432137965230634E-3</v>
      </c>
      <c r="J86" s="34"/>
      <c r="K86" s="2">
        <f t="shared" si="6"/>
        <v>-0.17117233078938868</v>
      </c>
      <c r="L86" s="2">
        <f t="shared" si="5"/>
        <v>4.0813622028943412E-5</v>
      </c>
    </row>
    <row r="87" spans="2:12" ht="23" x14ac:dyDescent="0.25">
      <c r="B87" s="44" t="s">
        <v>131</v>
      </c>
      <c r="C87" s="45">
        <v>2.1454112038140644E-3</v>
      </c>
      <c r="D87" s="46">
        <v>4.6270249655027643E-2</v>
      </c>
      <c r="E87" s="47">
        <v>16780</v>
      </c>
      <c r="F87" s="48">
        <v>0</v>
      </c>
      <c r="G87" s="34"/>
      <c r="H87" s="44" t="s">
        <v>131</v>
      </c>
      <c r="I87" s="64">
        <v>-2.7918198404279377E-5</v>
      </c>
      <c r="J87" s="34"/>
      <c r="K87" s="2">
        <f t="shared" si="6"/>
        <v>-6.0207806520027056E-4</v>
      </c>
      <c r="L87" s="2">
        <f t="shared" si="5"/>
        <v>1.2944822233163965E-6</v>
      </c>
    </row>
    <row r="88" spans="2:12" ht="23" x14ac:dyDescent="0.25">
      <c r="B88" s="44" t="s">
        <v>132</v>
      </c>
      <c r="C88" s="45">
        <v>6.5554231227651959E-4</v>
      </c>
      <c r="D88" s="46">
        <v>2.5595929757562322E-2</v>
      </c>
      <c r="E88" s="47">
        <v>16780</v>
      </c>
      <c r="F88" s="48">
        <v>0</v>
      </c>
      <c r="G88" s="34"/>
      <c r="H88" s="44" t="s">
        <v>132</v>
      </c>
      <c r="I88" s="64">
        <v>3.8202010282278995E-4</v>
      </c>
      <c r="J88" s="34"/>
      <c r="K88" s="2">
        <f t="shared" si="6"/>
        <v>1.491524926413175E-2</v>
      </c>
      <c r="L88" s="2">
        <f t="shared" si="5"/>
        <v>-9.7839908107489552E-6</v>
      </c>
    </row>
    <row r="89" spans="2:12" ht="23" x14ac:dyDescent="0.25">
      <c r="B89" s="44" t="s">
        <v>133</v>
      </c>
      <c r="C89" s="45">
        <v>0.12526817640047674</v>
      </c>
      <c r="D89" s="46">
        <v>0.33103261309047666</v>
      </c>
      <c r="E89" s="47">
        <v>16780</v>
      </c>
      <c r="F89" s="48">
        <v>0</v>
      </c>
      <c r="G89" s="34"/>
      <c r="H89" s="44" t="s">
        <v>133</v>
      </c>
      <c r="I89" s="64">
        <v>5.2333369564760999E-2</v>
      </c>
      <c r="J89" s="34"/>
      <c r="K89" s="2">
        <f t="shared" si="6"/>
        <v>0.13828747375407205</v>
      </c>
      <c r="L89" s="2">
        <f t="shared" si="5"/>
        <v>-1.9803806365380802E-2</v>
      </c>
    </row>
    <row r="90" spans="2:12" ht="23" x14ac:dyDescent="0.25">
      <c r="B90" s="44" t="s">
        <v>134</v>
      </c>
      <c r="C90" s="45">
        <v>0.6733611442193087</v>
      </c>
      <c r="D90" s="46">
        <v>0.46899789133763442</v>
      </c>
      <c r="E90" s="47">
        <v>16780</v>
      </c>
      <c r="F90" s="48">
        <v>0</v>
      </c>
      <c r="G90" s="34"/>
      <c r="H90" s="44" t="s">
        <v>134</v>
      </c>
      <c r="I90" s="64">
        <v>1.2343159151607355E-4</v>
      </c>
      <c r="J90" s="34"/>
      <c r="K90" s="2">
        <f t="shared" si="6"/>
        <v>8.5965320025234605E-5</v>
      </c>
      <c r="L90" s="2">
        <f t="shared" si="5"/>
        <v>-1.7721622896645244E-4</v>
      </c>
    </row>
    <row r="91" spans="2:12" ht="23" x14ac:dyDescent="0.25">
      <c r="B91" s="44" t="s">
        <v>135</v>
      </c>
      <c r="C91" s="45">
        <v>7.4970202622169246E-2</v>
      </c>
      <c r="D91" s="46">
        <v>0.26335110492266767</v>
      </c>
      <c r="E91" s="47">
        <v>16780</v>
      </c>
      <c r="F91" s="48">
        <v>0</v>
      </c>
      <c r="G91" s="34"/>
      <c r="H91" s="44" t="s">
        <v>135</v>
      </c>
      <c r="I91" s="64">
        <v>1.6377907318903869E-2</v>
      </c>
      <c r="J91" s="34"/>
      <c r="K91" s="2">
        <f t="shared" si="6"/>
        <v>5.7527961741900835E-2</v>
      </c>
      <c r="L91" s="2">
        <f t="shared" si="5"/>
        <v>-4.6624259677432835E-3</v>
      </c>
    </row>
    <row r="92" spans="2:12" ht="23" x14ac:dyDescent="0.25">
      <c r="B92" s="44" t="s">
        <v>136</v>
      </c>
      <c r="C92" s="45">
        <v>8.3432657926102503E-4</v>
      </c>
      <c r="D92" s="46">
        <v>2.8873520072648699E-2</v>
      </c>
      <c r="E92" s="47">
        <v>16780</v>
      </c>
      <c r="F92" s="48">
        <v>0</v>
      </c>
      <c r="G92" s="34"/>
      <c r="H92" s="44" t="s">
        <v>136</v>
      </c>
      <c r="I92" s="64">
        <v>1.3880807459597133E-4</v>
      </c>
      <c r="J92" s="34"/>
      <c r="K92" s="2">
        <f t="shared" si="6"/>
        <v>4.8034414571190521E-3</v>
      </c>
      <c r="L92" s="2">
        <f t="shared" si="5"/>
        <v>-4.0109853512863371E-6</v>
      </c>
    </row>
    <row r="93" spans="2:12" ht="23" x14ac:dyDescent="0.25">
      <c r="B93" s="44" t="s">
        <v>137</v>
      </c>
      <c r="C93" s="45">
        <v>1.7878426698450539E-4</v>
      </c>
      <c r="D93" s="46">
        <v>1.3370226494158342E-2</v>
      </c>
      <c r="E93" s="47">
        <v>16780</v>
      </c>
      <c r="F93" s="48">
        <v>0</v>
      </c>
      <c r="G93" s="34"/>
      <c r="H93" s="44" t="s">
        <v>137</v>
      </c>
      <c r="I93" s="64">
        <v>5.3341776395057197E-4</v>
      </c>
      <c r="J93" s="34"/>
      <c r="K93" s="2">
        <f t="shared" si="6"/>
        <v>3.988880797791005E-2</v>
      </c>
      <c r="L93" s="2">
        <f t="shared" si="5"/>
        <v>-7.1327665216504837E-6</v>
      </c>
    </row>
    <row r="94" spans="2:12" ht="23" x14ac:dyDescent="0.25">
      <c r="B94" s="44" t="s">
        <v>138</v>
      </c>
      <c r="C94" s="45">
        <v>1.5256257449344458E-2</v>
      </c>
      <c r="D94" s="46">
        <v>0.12257405693455949</v>
      </c>
      <c r="E94" s="47">
        <v>16780</v>
      </c>
      <c r="F94" s="48">
        <v>0</v>
      </c>
      <c r="G94" s="34"/>
      <c r="H94" s="44" t="s">
        <v>138</v>
      </c>
      <c r="I94" s="64">
        <v>-3.984037300729406E-2</v>
      </c>
      <c r="J94" s="34"/>
      <c r="K94" s="2">
        <f t="shared" si="6"/>
        <v>-0.32007228120680187</v>
      </c>
      <c r="L94" s="2">
        <f t="shared" si="5"/>
        <v>4.9587572009768387E-3</v>
      </c>
    </row>
    <row r="95" spans="2:12" x14ac:dyDescent="0.25">
      <c r="B95" s="44" t="s">
        <v>139</v>
      </c>
      <c r="C95" s="45">
        <v>4.1716328963051252E-4</v>
      </c>
      <c r="D95" s="46">
        <v>2.0420923492209437E-2</v>
      </c>
      <c r="E95" s="47">
        <v>16780</v>
      </c>
      <c r="F95" s="48">
        <v>0</v>
      </c>
      <c r="G95" s="34"/>
      <c r="H95" s="44" t="s">
        <v>139</v>
      </c>
      <c r="I95" s="64">
        <v>-5.8216419287427951E-3</v>
      </c>
      <c r="J95" s="34"/>
      <c r="K95" s="2">
        <f t="shared" si="6"/>
        <v>-0.28496328070886584</v>
      </c>
      <c r="L95" s="2">
        <f t="shared" si="5"/>
        <v>1.1892583109533539E-4</v>
      </c>
    </row>
    <row r="96" spans="2:12" ht="23" x14ac:dyDescent="0.25">
      <c r="B96" s="44" t="s">
        <v>140</v>
      </c>
      <c r="C96" s="45">
        <v>7.7473182359952329E-4</v>
      </c>
      <c r="D96" s="46">
        <v>2.782404986940161E-2</v>
      </c>
      <c r="E96" s="47">
        <v>16780</v>
      </c>
      <c r="F96" s="48">
        <v>0</v>
      </c>
      <c r="G96" s="34"/>
      <c r="H96" s="44" t="s">
        <v>140</v>
      </c>
      <c r="I96" s="64">
        <v>-1.1220357323350305E-3</v>
      </c>
      <c r="J96" s="34"/>
      <c r="K96" s="2">
        <f t="shared" si="6"/>
        <v>-4.0294869395663818E-2</v>
      </c>
      <c r="L96" s="2">
        <f t="shared" si="5"/>
        <v>3.124192175962484E-5</v>
      </c>
    </row>
    <row r="97" spans="2:12" ht="23" x14ac:dyDescent="0.25">
      <c r="B97" s="44" t="s">
        <v>141</v>
      </c>
      <c r="C97" s="45">
        <v>2.7413587604290823E-3</v>
      </c>
      <c r="D97" s="46">
        <v>5.2287729392598722E-2</v>
      </c>
      <c r="E97" s="47">
        <v>16780</v>
      </c>
      <c r="F97" s="48">
        <v>0</v>
      </c>
      <c r="G97" s="34"/>
      <c r="H97" s="44" t="s">
        <v>141</v>
      </c>
      <c r="I97" s="64">
        <v>-1.4232810883414574E-2</v>
      </c>
      <c r="J97" s="34"/>
      <c r="K97" s="2">
        <f t="shared" si="6"/>
        <v>-0.27145553665259964</v>
      </c>
      <c r="L97" s="2">
        <f t="shared" si="5"/>
        <v>7.4620262256600847E-4</v>
      </c>
    </row>
    <row r="98" spans="2:12" ht="23" x14ac:dyDescent="0.25">
      <c r="B98" s="44" t="s">
        <v>142</v>
      </c>
      <c r="C98" s="45">
        <v>7.1513706793802133E-4</v>
      </c>
      <c r="D98" s="46">
        <v>2.6733279585397732E-2</v>
      </c>
      <c r="E98" s="47">
        <v>16780</v>
      </c>
      <c r="F98" s="48">
        <v>0</v>
      </c>
      <c r="G98" s="34"/>
      <c r="H98" s="44" t="s">
        <v>142</v>
      </c>
      <c r="I98" s="64">
        <v>-4.3284921357586541E-3</v>
      </c>
      <c r="J98" s="34"/>
      <c r="K98" s="2">
        <f t="shared" si="6"/>
        <v>-0.16179820574452511</v>
      </c>
      <c r="L98" s="2">
        <f t="shared" si="5"/>
        <v>1.1579070067594829E-4</v>
      </c>
    </row>
    <row r="99" spans="2:12" ht="23" x14ac:dyDescent="0.25">
      <c r="B99" s="44" t="s">
        <v>143</v>
      </c>
      <c r="C99" s="45">
        <v>0.89255065554231217</v>
      </c>
      <c r="D99" s="46">
        <v>0.30969291007117405</v>
      </c>
      <c r="E99" s="47">
        <v>16780</v>
      </c>
      <c r="F99" s="48">
        <v>0</v>
      </c>
      <c r="G99" s="34"/>
      <c r="H99" s="44" t="s">
        <v>143</v>
      </c>
      <c r="I99" s="64">
        <v>2.7088571871611571E-3</v>
      </c>
      <c r="J99" s="34"/>
      <c r="K99" s="2">
        <f t="shared" si="6"/>
        <v>9.3985015324719444E-4</v>
      </c>
      <c r="L99" s="2">
        <f t="shared" si="5"/>
        <v>-7.8070636412552489E-3</v>
      </c>
    </row>
    <row r="100" spans="2:12" ht="23" x14ac:dyDescent="0.25">
      <c r="B100" s="44" t="s">
        <v>144</v>
      </c>
      <c r="C100" s="45">
        <v>6.555423122765197E-4</v>
      </c>
      <c r="D100" s="46">
        <v>2.5595929757562176E-2</v>
      </c>
      <c r="E100" s="47">
        <v>16780</v>
      </c>
      <c r="F100" s="48">
        <v>0</v>
      </c>
      <c r="G100" s="34"/>
      <c r="H100" s="44" t="s">
        <v>144</v>
      </c>
      <c r="I100" s="64">
        <v>-6.3310151891197953E-4</v>
      </c>
      <c r="J100" s="34"/>
      <c r="K100" s="2">
        <f t="shared" si="6"/>
        <v>-2.4718246223950604E-2</v>
      </c>
      <c r="L100" s="2">
        <f t="shared" si="5"/>
        <v>1.6214485566429524E-5</v>
      </c>
    </row>
    <row r="101" spans="2:12" ht="23" x14ac:dyDescent="0.25">
      <c r="B101" s="44" t="s">
        <v>145</v>
      </c>
      <c r="C101" s="45">
        <v>1.6090584028605484E-2</v>
      </c>
      <c r="D101" s="46">
        <v>0.12582774207377806</v>
      </c>
      <c r="E101" s="47">
        <v>16780</v>
      </c>
      <c r="F101" s="48">
        <v>0</v>
      </c>
      <c r="G101" s="34"/>
      <c r="H101" s="44" t="s">
        <v>145</v>
      </c>
      <c r="I101" s="64">
        <v>1.3105400242449971E-2</v>
      </c>
      <c r="J101" s="34"/>
      <c r="K101" s="2">
        <f t="shared" si="6"/>
        <v>0.10247761333156342</v>
      </c>
      <c r="L101" s="2">
        <f t="shared" si="5"/>
        <v>-1.6758907086324732E-3</v>
      </c>
    </row>
    <row r="102" spans="2:12" ht="23" x14ac:dyDescent="0.25">
      <c r="B102" s="44" t="s">
        <v>146</v>
      </c>
      <c r="C102" s="45">
        <v>2.8009535160905845E-3</v>
      </c>
      <c r="D102" s="46">
        <v>5.2851439337173997E-2</v>
      </c>
      <c r="E102" s="47">
        <v>16780</v>
      </c>
      <c r="F102" s="48">
        <v>0</v>
      </c>
      <c r="G102" s="34"/>
      <c r="H102" s="44" t="s">
        <v>146</v>
      </c>
      <c r="I102" s="64">
        <v>4.4001666867818159E-3</v>
      </c>
      <c r="J102" s="34"/>
      <c r="K102" s="2">
        <f t="shared" si="6"/>
        <v>8.3022185951004426E-2</v>
      </c>
      <c r="L102" s="2">
        <f t="shared" si="5"/>
        <v>-2.3319445046896602E-4</v>
      </c>
    </row>
    <row r="103" spans="2:12" ht="23" x14ac:dyDescent="0.25">
      <c r="B103" s="44" t="s">
        <v>147</v>
      </c>
      <c r="C103" s="45">
        <v>1.8295589988081049E-2</v>
      </c>
      <c r="D103" s="46">
        <v>0.13402213179921971</v>
      </c>
      <c r="E103" s="47">
        <v>16780</v>
      </c>
      <c r="F103" s="48">
        <v>0</v>
      </c>
      <c r="G103" s="34"/>
      <c r="H103" s="44" t="s">
        <v>147</v>
      </c>
      <c r="I103" s="64">
        <v>3.5531317036359904E-3</v>
      </c>
      <c r="J103" s="34"/>
      <c r="K103" s="2">
        <f t="shared" si="6"/>
        <v>2.602648544673368E-2</v>
      </c>
      <c r="L103" s="2">
        <f t="shared" si="5"/>
        <v>-4.8504407406952218E-4</v>
      </c>
    </row>
    <row r="104" spans="2:12" ht="23" x14ac:dyDescent="0.25">
      <c r="B104" s="44" t="s">
        <v>148</v>
      </c>
      <c r="C104" s="45">
        <v>4.8688915375446964E-2</v>
      </c>
      <c r="D104" s="46">
        <v>0.21522329192627793</v>
      </c>
      <c r="E104" s="47">
        <v>16780</v>
      </c>
      <c r="F104" s="48">
        <v>0</v>
      </c>
      <c r="G104" s="34"/>
      <c r="H104" s="44" t="s">
        <v>148</v>
      </c>
      <c r="I104" s="64">
        <v>1.2419443653492044E-2</v>
      </c>
      <c r="J104" s="34"/>
      <c r="K104" s="2">
        <f t="shared" si="6"/>
        <v>5.4895333616976898E-2</v>
      </c>
      <c r="L104" s="2">
        <f t="shared" si="5"/>
        <v>-2.8095901500388479E-3</v>
      </c>
    </row>
    <row r="105" spans="2:12" ht="23" x14ac:dyDescent="0.25">
      <c r="B105" s="44" t="s">
        <v>149</v>
      </c>
      <c r="C105" s="45">
        <v>8.3432657926102503E-4</v>
      </c>
      <c r="D105" s="46">
        <v>2.8873520072649345E-2</v>
      </c>
      <c r="E105" s="47">
        <v>16780</v>
      </c>
      <c r="F105" s="48">
        <v>0</v>
      </c>
      <c r="G105" s="34"/>
      <c r="H105" s="44" t="s">
        <v>149</v>
      </c>
      <c r="I105" s="64">
        <v>1.1375242771640419E-3</v>
      </c>
      <c r="J105" s="34"/>
      <c r="K105" s="2">
        <f t="shared" si="6"/>
        <v>3.9363929564711388E-2</v>
      </c>
      <c r="L105" s="2">
        <f t="shared" si="5"/>
        <v>-3.2869796845160412E-5</v>
      </c>
    </row>
    <row r="106" spans="2:12" ht="23" x14ac:dyDescent="0.25">
      <c r="B106" s="44" t="s">
        <v>150</v>
      </c>
      <c r="C106" s="45">
        <v>5.840286054827175E-3</v>
      </c>
      <c r="D106" s="46">
        <v>7.6200545614537832E-2</v>
      </c>
      <c r="E106" s="47">
        <v>16780</v>
      </c>
      <c r="F106" s="48">
        <v>0</v>
      </c>
      <c r="G106" s="34"/>
      <c r="H106" s="44" t="s">
        <v>150</v>
      </c>
      <c r="I106" s="64">
        <v>-7.2594999751790885E-3</v>
      </c>
      <c r="J106" s="34"/>
      <c r="K106" s="2">
        <f t="shared" si="6"/>
        <v>-9.4711952001195712E-2</v>
      </c>
      <c r="L106" s="2">
        <f t="shared" si="5"/>
        <v>5.5639439492370093E-4</v>
      </c>
    </row>
    <row r="107" spans="2:12" ht="23" x14ac:dyDescent="0.25">
      <c r="B107" s="44" t="s">
        <v>151</v>
      </c>
      <c r="C107" s="45">
        <v>4.1716328963051254E-3</v>
      </c>
      <c r="D107" s="46">
        <v>6.4455239976145953E-2</v>
      </c>
      <c r="E107" s="47">
        <v>16780</v>
      </c>
      <c r="F107" s="48">
        <v>0</v>
      </c>
      <c r="G107" s="34"/>
      <c r="H107" s="44" t="s">
        <v>151</v>
      </c>
      <c r="I107" s="64">
        <v>-1.3331281575848411E-2</v>
      </c>
      <c r="J107" s="34"/>
      <c r="K107" s="2">
        <f t="shared" si="6"/>
        <v>-0.20596724747266237</v>
      </c>
      <c r="L107" s="2">
        <f t="shared" si="5"/>
        <v>8.6281910969996213E-4</v>
      </c>
    </row>
    <row r="108" spans="2:12" x14ac:dyDescent="0.25">
      <c r="B108" s="44" t="s">
        <v>152</v>
      </c>
      <c r="C108" s="45">
        <v>5.0655542312276515E-3</v>
      </c>
      <c r="D108" s="46">
        <v>7.0994329074465165E-2</v>
      </c>
      <c r="E108" s="47">
        <v>16780</v>
      </c>
      <c r="F108" s="48">
        <v>0</v>
      </c>
      <c r="G108" s="34"/>
      <c r="H108" s="44" t="s">
        <v>152</v>
      </c>
      <c r="I108" s="64">
        <v>-1.4446992055466196E-2</v>
      </c>
      <c r="J108" s="34"/>
      <c r="K108" s="2">
        <f t="shared" si="6"/>
        <v>-0.20246419990327097</v>
      </c>
      <c r="L108" s="2">
        <f t="shared" si="5"/>
        <v>1.0308150339489687E-3</v>
      </c>
    </row>
    <row r="109" spans="2:12" ht="23" x14ac:dyDescent="0.25">
      <c r="B109" s="44" t="s">
        <v>153</v>
      </c>
      <c r="C109" s="45">
        <v>1.972586412395709E-2</v>
      </c>
      <c r="D109" s="46">
        <v>0.13906080269562962</v>
      </c>
      <c r="E109" s="47">
        <v>16780</v>
      </c>
      <c r="F109" s="48">
        <v>0</v>
      </c>
      <c r="G109" s="34"/>
      <c r="H109" s="44" t="s">
        <v>153</v>
      </c>
      <c r="I109" s="64">
        <v>-2.6037917086142819E-2</v>
      </c>
      <c r="J109" s="34"/>
      <c r="K109" s="2">
        <f t="shared" si="6"/>
        <v>-0.18354774441721872</v>
      </c>
      <c r="L109" s="2">
        <f t="shared" si="5"/>
        <v>3.693495252118633E-3</v>
      </c>
    </row>
    <row r="110" spans="2:12" ht="23" x14ac:dyDescent="0.25">
      <c r="B110" s="44" t="s">
        <v>154</v>
      </c>
      <c r="C110" s="45">
        <v>6.1144219308700835E-2</v>
      </c>
      <c r="D110" s="46">
        <v>0.2396018051489808</v>
      </c>
      <c r="E110" s="47">
        <v>16780</v>
      </c>
      <c r="F110" s="48">
        <v>0</v>
      </c>
      <c r="G110" s="34"/>
      <c r="H110" s="44" t="s">
        <v>154</v>
      </c>
      <c r="I110" s="64">
        <v>-5.8038731877893282E-2</v>
      </c>
      <c r="J110" s="34"/>
      <c r="K110" s="2">
        <f t="shared" si="6"/>
        <v>-0.22741898331555319</v>
      </c>
      <c r="L110" s="2">
        <f t="shared" si="5"/>
        <v>1.4810960827837855E-2</v>
      </c>
    </row>
    <row r="111" spans="2:12" ht="23" x14ac:dyDescent="0.25">
      <c r="B111" s="44" t="s">
        <v>155</v>
      </c>
      <c r="C111" s="45">
        <v>1.7878426698450535E-3</v>
      </c>
      <c r="D111" s="46">
        <v>4.2246332980873581E-2</v>
      </c>
      <c r="E111" s="47">
        <v>16780</v>
      </c>
      <c r="F111" s="48">
        <v>0</v>
      </c>
      <c r="G111" s="34"/>
      <c r="H111" s="44" t="s">
        <v>155</v>
      </c>
      <c r="I111" s="64">
        <v>-7.0990738142019628E-3</v>
      </c>
      <c r="J111" s="34"/>
      <c r="K111" s="2">
        <f t="shared" si="6"/>
        <v>-0.16773957139259424</v>
      </c>
      <c r="L111" s="2">
        <f t="shared" si="5"/>
        <v>3.0042908309121355E-4</v>
      </c>
    </row>
    <row r="112" spans="2:12" ht="23" x14ac:dyDescent="0.25">
      <c r="B112" s="44" t="s">
        <v>156</v>
      </c>
      <c r="C112" s="45">
        <v>1.3110846245530392E-3</v>
      </c>
      <c r="D112" s="46">
        <v>3.6186236577442868E-2</v>
      </c>
      <c r="E112" s="47">
        <v>16780</v>
      </c>
      <c r="F112" s="48">
        <v>0</v>
      </c>
      <c r="G112" s="34"/>
      <c r="H112" s="44" t="s">
        <v>156</v>
      </c>
      <c r="I112" s="64">
        <v>-2.6701602186302523E-3</v>
      </c>
      <c r="J112" s="34"/>
      <c r="K112" s="2">
        <f t="shared" si="6"/>
        <v>-7.369264297257172E-2</v>
      </c>
      <c r="L112" s="2">
        <f t="shared" si="5"/>
        <v>9.6744130886536453E-5</v>
      </c>
    </row>
    <row r="113" spans="2:12" ht="23" x14ac:dyDescent="0.25">
      <c r="B113" s="44" t="s">
        <v>157</v>
      </c>
      <c r="C113" s="45">
        <v>1.1918951132300357E-3</v>
      </c>
      <c r="D113" s="46">
        <v>3.4504281611624707E-2</v>
      </c>
      <c r="E113" s="47">
        <v>16780</v>
      </c>
      <c r="F113" s="48">
        <v>0</v>
      </c>
      <c r="G113" s="34"/>
      <c r="H113" s="44" t="s">
        <v>157</v>
      </c>
      <c r="I113" s="64">
        <v>-2.8620751992803014E-3</v>
      </c>
      <c r="J113" s="34"/>
      <c r="K113" s="2">
        <f t="shared" si="6"/>
        <v>-8.2849541341370236E-2</v>
      </c>
      <c r="L113" s="2">
        <f t="shared" si="5"/>
        <v>9.886580112335351E-5</v>
      </c>
    </row>
    <row r="114" spans="2:12" ht="23" x14ac:dyDescent="0.25">
      <c r="B114" s="44" t="s">
        <v>158</v>
      </c>
      <c r="C114" s="45">
        <v>0.64058402860548269</v>
      </c>
      <c r="D114" s="46">
        <v>0.47984357095282659</v>
      </c>
      <c r="E114" s="47">
        <v>16780</v>
      </c>
      <c r="F114" s="48">
        <v>0</v>
      </c>
      <c r="G114" s="34"/>
      <c r="H114" s="44" t="s">
        <v>158</v>
      </c>
      <c r="I114" s="64">
        <v>4.680931785179851E-2</v>
      </c>
      <c r="J114" s="34"/>
      <c r="K114" s="2">
        <f t="shared" si="6"/>
        <v>3.5061460576852971E-2</v>
      </c>
      <c r="L114" s="2">
        <f t="shared" si="5"/>
        <v>-6.2489742951515929E-2</v>
      </c>
    </row>
    <row r="115" spans="2:12" ht="23" x14ac:dyDescent="0.25">
      <c r="B115" s="44" t="s">
        <v>159</v>
      </c>
      <c r="C115" s="45">
        <v>4.5292014302741358E-3</v>
      </c>
      <c r="D115" s="46">
        <v>6.7148763762540642E-2</v>
      </c>
      <c r="E115" s="47">
        <v>16780</v>
      </c>
      <c r="F115" s="48">
        <v>0</v>
      </c>
      <c r="G115" s="34"/>
      <c r="H115" s="44" t="s">
        <v>159</v>
      </c>
      <c r="I115" s="64">
        <v>1.5729305028796214E-3</v>
      </c>
      <c r="J115" s="34"/>
      <c r="K115" s="2">
        <f t="shared" si="6"/>
        <v>2.3318469262270353E-2</v>
      </c>
      <c r="L115" s="2">
        <f t="shared" si="5"/>
        <v>-1.0609456800362469E-4</v>
      </c>
    </row>
    <row r="116" spans="2:12" ht="23" x14ac:dyDescent="0.25">
      <c r="B116" s="44" t="s">
        <v>160</v>
      </c>
      <c r="C116" s="45">
        <v>1.9845053635280094E-2</v>
      </c>
      <c r="D116" s="46">
        <v>0.13947181343098616</v>
      </c>
      <c r="E116" s="47">
        <v>16780</v>
      </c>
      <c r="F116" s="48">
        <v>0</v>
      </c>
      <c r="G116" s="34"/>
      <c r="H116" s="44" t="s">
        <v>160</v>
      </c>
      <c r="I116" s="64">
        <v>-1.7585360093539608E-2</v>
      </c>
      <c r="J116" s="34"/>
      <c r="K116" s="2">
        <f t="shared" si="6"/>
        <v>-0.12358323345251801</v>
      </c>
      <c r="L116" s="2">
        <f t="shared" si="5"/>
        <v>2.5021716264174922E-3</v>
      </c>
    </row>
    <row r="117" spans="2:12" ht="23" x14ac:dyDescent="0.25">
      <c r="B117" s="44" t="s">
        <v>161</v>
      </c>
      <c r="C117" s="45">
        <v>0.22920143027413589</v>
      </c>
      <c r="D117" s="46">
        <v>0.42033161165468241</v>
      </c>
      <c r="E117" s="47">
        <v>16780</v>
      </c>
      <c r="F117" s="48">
        <v>0</v>
      </c>
      <c r="G117" s="34"/>
      <c r="H117" s="44" t="s">
        <v>161</v>
      </c>
      <c r="I117" s="64">
        <v>1.2557477668030243E-3</v>
      </c>
      <c r="J117" s="34"/>
      <c r="K117" s="2">
        <f t="shared" si="6"/>
        <v>2.3027737047372192E-3</v>
      </c>
      <c r="L117" s="2">
        <f t="shared" si="5"/>
        <v>-6.8474313193283935E-4</v>
      </c>
    </row>
    <row r="118" spans="2:12" ht="23" x14ac:dyDescent="0.25">
      <c r="B118" s="44" t="s">
        <v>162</v>
      </c>
      <c r="C118" s="45">
        <v>2.3837902264600716E-4</v>
      </c>
      <c r="D118" s="46">
        <v>1.5438147611912081E-2</v>
      </c>
      <c r="E118" s="47">
        <v>16780</v>
      </c>
      <c r="F118" s="48">
        <v>0</v>
      </c>
      <c r="G118" s="34"/>
      <c r="H118" s="44" t="s">
        <v>162</v>
      </c>
      <c r="I118" s="64">
        <v>-4.1705434047009206E-5</v>
      </c>
      <c r="J118" s="34"/>
      <c r="K118" s="2">
        <f t="shared" si="6"/>
        <v>-2.7008092806568187E-3</v>
      </c>
      <c r="L118" s="2">
        <f t="shared" si="5"/>
        <v>6.4396978556433441E-7</v>
      </c>
    </row>
    <row r="119" spans="2:12" ht="23" x14ac:dyDescent="0.25">
      <c r="B119" s="44" t="s">
        <v>163</v>
      </c>
      <c r="C119" s="45">
        <v>2.2050059594755662E-3</v>
      </c>
      <c r="D119" s="46">
        <v>4.6907089368742889E-2</v>
      </c>
      <c r="E119" s="47">
        <v>16780</v>
      </c>
      <c r="F119" s="48">
        <v>0</v>
      </c>
      <c r="G119" s="34"/>
      <c r="H119" s="44" t="s">
        <v>163</v>
      </c>
      <c r="I119" s="64">
        <v>3.6872692202630258E-4</v>
      </c>
      <c r="J119" s="34"/>
      <c r="K119" s="2">
        <f t="shared" si="6"/>
        <v>7.8434599527929649E-3</v>
      </c>
      <c r="L119" s="2">
        <f t="shared" si="5"/>
        <v>-1.7333095517729182E-5</v>
      </c>
    </row>
    <row r="120" spans="2:12" ht="23" x14ac:dyDescent="0.25">
      <c r="B120" s="44" t="s">
        <v>164</v>
      </c>
      <c r="C120" s="45">
        <v>3.1585220500595949E-3</v>
      </c>
      <c r="D120" s="46">
        <v>5.6113576222859021E-2</v>
      </c>
      <c r="E120" s="47">
        <v>16780</v>
      </c>
      <c r="F120" s="48">
        <v>0</v>
      </c>
      <c r="G120" s="34"/>
      <c r="H120" s="44" t="s">
        <v>164</v>
      </c>
      <c r="I120" s="64">
        <v>-3.5314521906645428E-3</v>
      </c>
      <c r="J120" s="34"/>
      <c r="K120" s="2">
        <f t="shared" si="6"/>
        <v>-6.2735228406588905E-2</v>
      </c>
      <c r="L120" s="2">
        <f t="shared" si="5"/>
        <v>1.9877844834992602E-4</v>
      </c>
    </row>
    <row r="121" spans="2:12" x14ac:dyDescent="0.25">
      <c r="B121" s="44" t="s">
        <v>165</v>
      </c>
      <c r="C121" s="45">
        <v>0.19803337306317045</v>
      </c>
      <c r="D121" s="46">
        <v>0.39852932312502876</v>
      </c>
      <c r="E121" s="47">
        <v>16780</v>
      </c>
      <c r="F121" s="48">
        <v>0</v>
      </c>
      <c r="G121" s="34"/>
      <c r="H121" s="44" t="s">
        <v>165</v>
      </c>
      <c r="I121" s="64">
        <v>-9.8156394847260641E-3</v>
      </c>
      <c r="J121" s="34"/>
      <c r="K121" s="2">
        <f t="shared" si="6"/>
        <v>-1.9752160837420069E-2</v>
      </c>
      <c r="L121" s="2">
        <f t="shared" si="5"/>
        <v>4.8774935321949089E-3</v>
      </c>
    </row>
    <row r="122" spans="2:12" x14ac:dyDescent="0.25">
      <c r="B122" s="44" t="s">
        <v>166</v>
      </c>
      <c r="C122" s="45">
        <v>0.42479141835518475</v>
      </c>
      <c r="D122" s="46">
        <v>0.49432603786983303</v>
      </c>
      <c r="E122" s="47">
        <v>16780</v>
      </c>
      <c r="F122" s="48">
        <v>0</v>
      </c>
      <c r="G122" s="34"/>
      <c r="H122" s="44" t="s">
        <v>166</v>
      </c>
      <c r="I122" s="64">
        <v>-5.1791126616474933E-2</v>
      </c>
      <c r="J122" s="34"/>
      <c r="K122" s="2">
        <f t="shared" si="6"/>
        <v>-6.0265286876703301E-2</v>
      </c>
      <c r="L122" s="2">
        <f t="shared" si="5"/>
        <v>4.4505901870818598E-2</v>
      </c>
    </row>
    <row r="123" spans="2:12" ht="23" x14ac:dyDescent="0.25">
      <c r="B123" s="44" t="s">
        <v>167</v>
      </c>
      <c r="C123" s="49">
        <v>2.13015494636472</v>
      </c>
      <c r="D123" s="50">
        <v>1.5821984401444289</v>
      </c>
      <c r="E123" s="47">
        <v>16780</v>
      </c>
      <c r="F123" s="48">
        <v>0</v>
      </c>
      <c r="G123" s="34"/>
      <c r="H123" s="44" t="s">
        <v>167</v>
      </c>
      <c r="I123" s="64">
        <v>-1.1716675675211462E-2</v>
      </c>
      <c r="J123" s="34"/>
      <c r="K123" s="2">
        <f t="shared" si="6"/>
        <v>8.3691518290731487E-3</v>
      </c>
      <c r="L123" s="2">
        <f t="shared" si="5"/>
        <v>1.5774465459733739E-2</v>
      </c>
    </row>
    <row r="124" spans="2:12" x14ac:dyDescent="0.25">
      <c r="B124" s="44" t="s">
        <v>168</v>
      </c>
      <c r="C124" s="51">
        <v>1.0786650774731822E-2</v>
      </c>
      <c r="D124" s="52">
        <v>0.103300217190244</v>
      </c>
      <c r="E124" s="47">
        <v>16780</v>
      </c>
      <c r="F124" s="48">
        <v>0</v>
      </c>
      <c r="G124" s="34"/>
      <c r="H124" s="44" t="s">
        <v>168</v>
      </c>
      <c r="I124" s="64">
        <v>-1.7050987200719233E-2</v>
      </c>
      <c r="J124" s="34"/>
      <c r="K124" s="2">
        <f t="shared" ref="K124:K127" si="7">((1-C124)/D124)*I124</f>
        <v>-0.16328198154082518</v>
      </c>
      <c r="L124" s="2">
        <f t="shared" ref="L124:L127" si="8">((0-C124)/D124)*I124</f>
        <v>1.7804710319229684E-3</v>
      </c>
    </row>
    <row r="125" spans="2:12" x14ac:dyDescent="0.25">
      <c r="B125" s="44" t="s">
        <v>169</v>
      </c>
      <c r="C125" s="51">
        <v>1.6686531585220498E-3</v>
      </c>
      <c r="D125" s="52">
        <v>4.0816271732199857E-2</v>
      </c>
      <c r="E125" s="47">
        <v>16780</v>
      </c>
      <c r="F125" s="48">
        <v>0</v>
      </c>
      <c r="G125" s="34"/>
      <c r="H125" s="44" t="s">
        <v>169</v>
      </c>
      <c r="I125" s="64">
        <v>-7.9339503970926907E-3</v>
      </c>
      <c r="J125" s="34"/>
      <c r="K125" s="2">
        <f t="shared" si="7"/>
        <v>-0.19405768948402982</v>
      </c>
      <c r="L125" s="2">
        <f t="shared" si="8"/>
        <v>3.24356214514854E-4</v>
      </c>
    </row>
    <row r="126" spans="2:12" x14ac:dyDescent="0.25">
      <c r="B126" s="44" t="s">
        <v>170</v>
      </c>
      <c r="C126" s="51">
        <v>4.7675804529201428E-3</v>
      </c>
      <c r="D126" s="52">
        <v>6.8884928791512257E-2</v>
      </c>
      <c r="E126" s="47">
        <v>16780</v>
      </c>
      <c r="F126" s="48">
        <v>0</v>
      </c>
      <c r="G126" s="34"/>
      <c r="H126" s="44" t="s">
        <v>170</v>
      </c>
      <c r="I126" s="64">
        <v>-2.4525234688036406E-2</v>
      </c>
      <c r="J126" s="34"/>
      <c r="K126" s="2">
        <f t="shared" si="7"/>
        <v>-0.35433452696755846</v>
      </c>
      <c r="L126" s="2">
        <f t="shared" si="8"/>
        <v>1.6974109076290226E-3</v>
      </c>
    </row>
    <row r="127" spans="2:12" x14ac:dyDescent="0.25">
      <c r="B127" s="44" t="s">
        <v>171</v>
      </c>
      <c r="C127" s="51">
        <v>7.7473182359952325E-3</v>
      </c>
      <c r="D127" s="52">
        <v>8.7679846293504671E-2</v>
      </c>
      <c r="E127" s="47">
        <v>16780</v>
      </c>
      <c r="F127" s="48">
        <v>0</v>
      </c>
      <c r="G127" s="34"/>
      <c r="H127" s="44" t="s">
        <v>171</v>
      </c>
      <c r="I127" s="64">
        <v>-1.5833227738800984E-2</v>
      </c>
      <c r="J127" s="34"/>
      <c r="K127" s="2">
        <f t="shared" si="7"/>
        <v>-0.17918100166616449</v>
      </c>
      <c r="L127" s="2">
        <f t="shared" si="8"/>
        <v>1.3990108238199027E-3</v>
      </c>
    </row>
    <row r="128" spans="2:12" x14ac:dyDescent="0.25">
      <c r="B128" s="44" t="s">
        <v>172</v>
      </c>
      <c r="C128" s="51">
        <v>1.3706793802145409E-3</v>
      </c>
      <c r="D128" s="52">
        <v>3.6998408025903665E-2</v>
      </c>
      <c r="E128" s="47">
        <v>16780</v>
      </c>
      <c r="F128" s="48">
        <v>0</v>
      </c>
      <c r="G128" s="34"/>
      <c r="H128" s="44" t="s">
        <v>172</v>
      </c>
      <c r="I128" s="64">
        <v>-1.206273222587175E-2</v>
      </c>
      <c r="J128" s="34"/>
      <c r="K128" s="2">
        <f t="shared" ref="K128:K139" si="9">((1-C128)/D128)*I128</f>
        <v>-0.32558693009458145</v>
      </c>
      <c r="L128" s="2">
        <f t="shared" ref="L128:L139" si="10">((0-C128)/D128)*I128</f>
        <v>4.4688783148387972E-4</v>
      </c>
    </row>
    <row r="129" spans="2:12" x14ac:dyDescent="0.25">
      <c r="B129" s="44" t="s">
        <v>173</v>
      </c>
      <c r="C129" s="51">
        <v>2.2646007151370679E-3</v>
      </c>
      <c r="D129" s="52">
        <v>4.7535323281353341E-2</v>
      </c>
      <c r="E129" s="47">
        <v>16780</v>
      </c>
      <c r="F129" s="48">
        <v>0</v>
      </c>
      <c r="G129" s="34"/>
      <c r="H129" s="44" t="s">
        <v>173</v>
      </c>
      <c r="I129" s="64">
        <v>-1.6717764582899867E-2</v>
      </c>
      <c r="J129" s="34"/>
      <c r="K129" s="2">
        <f t="shared" si="9"/>
        <v>-0.35089496336323345</v>
      </c>
      <c r="L129" s="2">
        <f t="shared" si="10"/>
        <v>7.9644060493387115E-4</v>
      </c>
    </row>
    <row r="130" spans="2:12" ht="23" x14ac:dyDescent="0.25">
      <c r="B130" s="44" t="s">
        <v>174</v>
      </c>
      <c r="C130" s="51">
        <v>2.9797377830750892E-3</v>
      </c>
      <c r="D130" s="52">
        <v>5.4507210568731465E-2</v>
      </c>
      <c r="E130" s="47">
        <v>16780</v>
      </c>
      <c r="F130" s="48">
        <v>0</v>
      </c>
      <c r="G130" s="34"/>
      <c r="H130" s="44" t="s">
        <v>174</v>
      </c>
      <c r="I130" s="64">
        <v>-9.2207336569731409E-3</v>
      </c>
      <c r="J130" s="34"/>
      <c r="K130" s="2">
        <f t="shared" si="9"/>
        <v>-0.16866132375120252</v>
      </c>
      <c r="L130" s="2">
        <f t="shared" si="10"/>
        <v>5.0406851091214136E-4</v>
      </c>
    </row>
    <row r="131" spans="2:12" ht="23" x14ac:dyDescent="0.25">
      <c r="B131" s="44" t="s">
        <v>175</v>
      </c>
      <c r="C131" s="51">
        <v>2.3837902264600716E-4</v>
      </c>
      <c r="D131" s="52">
        <v>1.5438147611911921E-2</v>
      </c>
      <c r="E131" s="47">
        <v>16780</v>
      </c>
      <c r="F131" s="48">
        <v>0</v>
      </c>
      <c r="G131" s="34"/>
      <c r="H131" s="44" t="s">
        <v>175</v>
      </c>
      <c r="I131" s="64">
        <v>-2.2193657697967711E-3</v>
      </c>
      <c r="J131" s="34"/>
      <c r="K131" s="2">
        <f t="shared" si="9"/>
        <v>-0.14372428450170022</v>
      </c>
      <c r="L131" s="2">
        <f t="shared" si="10"/>
        <v>3.4269023486337678E-5</v>
      </c>
    </row>
    <row r="132" spans="2:12" ht="23" x14ac:dyDescent="0.25">
      <c r="B132" s="44" t="s">
        <v>176</v>
      </c>
      <c r="C132" s="51">
        <v>5.9594755661501789E-5</v>
      </c>
      <c r="D132" s="52">
        <v>7.7197639641053833E-3</v>
      </c>
      <c r="E132" s="47">
        <v>16780</v>
      </c>
      <c r="F132" s="48">
        <v>0</v>
      </c>
      <c r="G132" s="34"/>
      <c r="H132" s="44" t="s">
        <v>176</v>
      </c>
      <c r="I132" s="64">
        <v>9.3070698303403233E-4</v>
      </c>
      <c r="J132" s="34"/>
      <c r="K132" s="2">
        <f t="shared" si="9"/>
        <v>0.12055440064049108</v>
      </c>
      <c r="L132" s="2">
        <f t="shared" si="10"/>
        <v>-7.1848382287675715E-6</v>
      </c>
    </row>
    <row r="133" spans="2:12" x14ac:dyDescent="0.25">
      <c r="B133" s="44" t="s">
        <v>177</v>
      </c>
      <c r="C133" s="51">
        <v>0.1163289630512515</v>
      </c>
      <c r="D133" s="52">
        <v>0.32062854193940388</v>
      </c>
      <c r="E133" s="47">
        <v>16780</v>
      </c>
      <c r="F133" s="48">
        <v>0</v>
      </c>
      <c r="G133" s="34"/>
      <c r="H133" s="44" t="s">
        <v>177</v>
      </c>
      <c r="I133" s="64">
        <v>-3.2996158608738217E-2</v>
      </c>
      <c r="J133" s="34"/>
      <c r="K133" s="2">
        <f t="shared" si="9"/>
        <v>-9.0939345314490577E-2</v>
      </c>
      <c r="L133" s="2">
        <f t="shared" si="10"/>
        <v>1.197151349162973E-2</v>
      </c>
    </row>
    <row r="134" spans="2:12" x14ac:dyDescent="0.25">
      <c r="B134" s="44" t="s">
        <v>178</v>
      </c>
      <c r="C134" s="51">
        <v>3.3551847437425508E-2</v>
      </c>
      <c r="D134" s="52">
        <v>0.18007790956384936</v>
      </c>
      <c r="E134" s="47">
        <v>16780</v>
      </c>
      <c r="F134" s="48">
        <v>0</v>
      </c>
      <c r="G134" s="34"/>
      <c r="H134" s="44" t="s">
        <v>178</v>
      </c>
      <c r="I134" s="64">
        <v>-1.694944480692985E-2</v>
      </c>
      <c r="J134" s="34"/>
      <c r="K134" s="2">
        <f t="shared" si="9"/>
        <v>-9.0964847716708028E-2</v>
      </c>
      <c r="L134" s="2">
        <f t="shared" si="10"/>
        <v>3.1579952682066117E-3</v>
      </c>
    </row>
    <row r="135" spans="2:12" x14ac:dyDescent="0.25">
      <c r="B135" s="44" t="s">
        <v>179</v>
      </c>
      <c r="C135" s="51">
        <v>1.1084624553039333E-2</v>
      </c>
      <c r="D135" s="52">
        <v>0.10470152316772098</v>
      </c>
      <c r="E135" s="47">
        <v>16780</v>
      </c>
      <c r="F135" s="48">
        <v>0</v>
      </c>
      <c r="G135" s="34"/>
      <c r="H135" s="44" t="s">
        <v>179</v>
      </c>
      <c r="I135" s="64">
        <v>-1.4096623657604139E-2</v>
      </c>
      <c r="J135" s="34"/>
      <c r="K135" s="2">
        <f t="shared" si="9"/>
        <v>-0.13314388802694954</v>
      </c>
      <c r="L135" s="2">
        <f t="shared" si="10"/>
        <v>1.4923926222136083E-3</v>
      </c>
    </row>
    <row r="136" spans="2:12" x14ac:dyDescent="0.25">
      <c r="B136" s="44" t="s">
        <v>180</v>
      </c>
      <c r="C136" s="51">
        <v>3.9988081048867703E-2</v>
      </c>
      <c r="D136" s="52">
        <v>0.19593703668365778</v>
      </c>
      <c r="E136" s="47">
        <v>16780</v>
      </c>
      <c r="F136" s="48">
        <v>0</v>
      </c>
      <c r="G136" s="34"/>
      <c r="H136" s="44" t="s">
        <v>180</v>
      </c>
      <c r="I136" s="64">
        <v>-2.7939173204605448E-2</v>
      </c>
      <c r="J136" s="34"/>
      <c r="K136" s="2">
        <f t="shared" si="9"/>
        <v>-0.13689060392071567</v>
      </c>
      <c r="L136" s="2">
        <f t="shared" si="10"/>
        <v>5.7020047942640895E-3</v>
      </c>
    </row>
    <row r="137" spans="2:12" x14ac:dyDescent="0.25">
      <c r="B137" s="44" t="s">
        <v>181</v>
      </c>
      <c r="C137" s="51">
        <v>1.2693682955899878E-2</v>
      </c>
      <c r="D137" s="52">
        <v>0.11195222323778665</v>
      </c>
      <c r="E137" s="47">
        <v>16780</v>
      </c>
      <c r="F137" s="48">
        <v>0</v>
      </c>
      <c r="G137" s="34"/>
      <c r="H137" s="44" t="s">
        <v>181</v>
      </c>
      <c r="I137" s="64">
        <v>-1.3518705751284435E-2</v>
      </c>
      <c r="J137" s="34"/>
      <c r="K137" s="2">
        <f t="shared" si="9"/>
        <v>-0.11922142500157648</v>
      </c>
      <c r="L137" s="2">
        <f t="shared" si="10"/>
        <v>1.5328160515081658E-3</v>
      </c>
    </row>
    <row r="138" spans="2:12" x14ac:dyDescent="0.25">
      <c r="B138" s="44" t="s">
        <v>182</v>
      </c>
      <c r="C138" s="51">
        <v>4.5292014302741358E-3</v>
      </c>
      <c r="D138" s="52">
        <v>6.7148763762540975E-2</v>
      </c>
      <c r="E138" s="47">
        <v>16780</v>
      </c>
      <c r="F138" s="48">
        <v>0</v>
      </c>
      <c r="G138" s="34"/>
      <c r="H138" s="44" t="s">
        <v>182</v>
      </c>
      <c r="I138" s="64">
        <v>-1.345820390165714E-2</v>
      </c>
      <c r="J138" s="34"/>
      <c r="K138" s="2">
        <f t="shared" si="9"/>
        <v>-0.19951594392226929</v>
      </c>
      <c r="L138" s="2">
        <f t="shared" si="10"/>
        <v>9.0775932340112951E-4</v>
      </c>
    </row>
    <row r="139" spans="2:12" ht="23" x14ac:dyDescent="0.25">
      <c r="B139" s="44" t="s">
        <v>183</v>
      </c>
      <c r="C139" s="51">
        <v>0.13772348033373064</v>
      </c>
      <c r="D139" s="52">
        <v>0.34461979185560832</v>
      </c>
      <c r="E139" s="47">
        <v>16780</v>
      </c>
      <c r="F139" s="48">
        <v>0</v>
      </c>
      <c r="G139" s="34"/>
      <c r="H139" s="44" t="s">
        <v>183</v>
      </c>
      <c r="I139" s="64">
        <v>-2.9842963586636611E-2</v>
      </c>
      <c r="J139" s="34"/>
      <c r="K139" s="2">
        <f t="shared" si="9"/>
        <v>-7.4670368290379568E-2</v>
      </c>
      <c r="L139" s="2">
        <f t="shared" si="10"/>
        <v>1.1926409642619892E-2</v>
      </c>
    </row>
    <row r="140" spans="2:12" ht="46.5" customHeight="1" x14ac:dyDescent="0.25">
      <c r="B140" s="44" t="s">
        <v>184</v>
      </c>
      <c r="C140" s="51">
        <v>8.2300357568533974E-2</v>
      </c>
      <c r="D140" s="52">
        <v>0.27482996560511513</v>
      </c>
      <c r="E140" s="47">
        <v>16780</v>
      </c>
      <c r="F140" s="48">
        <v>0</v>
      </c>
      <c r="G140" s="34"/>
      <c r="H140" s="44" t="s">
        <v>184</v>
      </c>
      <c r="I140" s="64">
        <v>-2.3749761671490618E-2</v>
      </c>
      <c r="J140" s="34"/>
    </row>
    <row r="141" spans="2:12" ht="23" x14ac:dyDescent="0.25">
      <c r="B141" s="44" t="s">
        <v>185</v>
      </c>
      <c r="C141" s="51">
        <v>1.6686531585220498E-2</v>
      </c>
      <c r="D141" s="52">
        <v>0.12809788891056018</v>
      </c>
      <c r="E141" s="47">
        <v>16780</v>
      </c>
      <c r="F141" s="48">
        <v>0</v>
      </c>
      <c r="G141" s="34"/>
      <c r="H141" s="44" t="s">
        <v>185</v>
      </c>
      <c r="I141" s="64">
        <v>-4.5120806785327238E-3</v>
      </c>
      <c r="J141" s="34"/>
    </row>
    <row r="142" spans="2:12" x14ac:dyDescent="0.25">
      <c r="B142" s="44" t="s">
        <v>186</v>
      </c>
      <c r="C142" s="51">
        <v>3.8140643623361141E-3</v>
      </c>
      <c r="D142" s="52">
        <v>6.1642061290767131E-2</v>
      </c>
      <c r="E142" s="47">
        <v>16780</v>
      </c>
      <c r="F142" s="48">
        <v>0</v>
      </c>
      <c r="G142" s="34"/>
      <c r="H142" s="44" t="s">
        <v>186</v>
      </c>
      <c r="I142" s="64">
        <v>-5.3108781431185983E-3</v>
      </c>
      <c r="J142" s="34"/>
    </row>
    <row r="143" spans="2:12" x14ac:dyDescent="0.25">
      <c r="B143" s="44" t="s">
        <v>187</v>
      </c>
      <c r="C143" s="51">
        <v>1.1918951132300357E-3</v>
      </c>
      <c r="D143" s="52">
        <v>3.4504281611624575E-2</v>
      </c>
      <c r="E143" s="47">
        <v>16780</v>
      </c>
      <c r="F143" s="48">
        <v>0</v>
      </c>
      <c r="G143" s="34"/>
      <c r="H143" s="44" t="s">
        <v>187</v>
      </c>
      <c r="I143" s="64">
        <v>-5.1847935617831381E-4</v>
      </c>
      <c r="J143" s="34"/>
    </row>
    <row r="144" spans="2:12" x14ac:dyDescent="0.25">
      <c r="B144" s="44" t="s">
        <v>188</v>
      </c>
      <c r="C144" s="51">
        <v>1.6090584028605483E-3</v>
      </c>
      <c r="D144" s="52">
        <v>4.0081979451743001E-2</v>
      </c>
      <c r="E144" s="47">
        <v>16780</v>
      </c>
      <c r="F144" s="48">
        <v>0</v>
      </c>
      <c r="G144" s="34"/>
      <c r="H144" s="44" t="s">
        <v>188</v>
      </c>
      <c r="I144" s="64">
        <v>-1.1940816725346827E-3</v>
      </c>
      <c r="J144" s="34"/>
    </row>
    <row r="145" spans="2:10" x14ac:dyDescent="0.25">
      <c r="B145" s="44" t="s">
        <v>189</v>
      </c>
      <c r="C145" s="51">
        <v>1.6090584028605483E-3</v>
      </c>
      <c r="D145" s="52">
        <v>4.008197945174298E-2</v>
      </c>
      <c r="E145" s="47">
        <v>16780</v>
      </c>
      <c r="F145" s="48">
        <v>0</v>
      </c>
      <c r="G145" s="34"/>
      <c r="H145" s="44" t="s">
        <v>189</v>
      </c>
      <c r="I145" s="64">
        <v>-6.1988451728831728E-3</v>
      </c>
      <c r="J145" s="34"/>
    </row>
    <row r="146" spans="2:10" x14ac:dyDescent="0.25">
      <c r="B146" s="44" t="s">
        <v>190</v>
      </c>
      <c r="C146" s="51">
        <v>1.1918951132300358E-4</v>
      </c>
      <c r="D146" s="52">
        <v>1.0917069562380914E-2</v>
      </c>
      <c r="E146" s="47">
        <v>16780</v>
      </c>
      <c r="F146" s="48">
        <v>0</v>
      </c>
      <c r="G146" s="34"/>
      <c r="H146" s="44" t="s">
        <v>190</v>
      </c>
      <c r="I146" s="64">
        <v>1.3209039300901206E-3</v>
      </c>
      <c r="J146" s="34"/>
    </row>
    <row r="147" spans="2:10" ht="15" thickBot="1" x14ac:dyDescent="0.3">
      <c r="B147" s="53" t="s">
        <v>191</v>
      </c>
      <c r="C147" s="54">
        <v>8.840369487485102</v>
      </c>
      <c r="D147" s="55">
        <v>38.22376674092807</v>
      </c>
      <c r="E147" s="56">
        <v>16780</v>
      </c>
      <c r="F147" s="57">
        <v>0</v>
      </c>
      <c r="G147" s="34"/>
      <c r="H147" s="53" t="s">
        <v>191</v>
      </c>
      <c r="I147" s="65">
        <v>-1.6427788513465272E-2</v>
      </c>
      <c r="J147" s="34"/>
    </row>
    <row r="148" spans="2:10" ht="46.5" customHeight="1" thickTop="1" x14ac:dyDescent="0.25">
      <c r="B148" s="58" t="s">
        <v>48</v>
      </c>
      <c r="C148" s="58"/>
      <c r="D148" s="58"/>
      <c r="E148" s="58"/>
      <c r="F148" s="58"/>
      <c r="G148" s="34"/>
      <c r="H148" s="58" t="s">
        <v>7</v>
      </c>
      <c r="I148" s="58"/>
      <c r="J148" s="34"/>
    </row>
  </sheetData>
  <mergeCells count="7">
    <mergeCell ref="B148:F148"/>
    <mergeCell ref="H4:I4"/>
    <mergeCell ref="H5:H6"/>
    <mergeCell ref="H148:I148"/>
    <mergeCell ref="K5:L5"/>
    <mergeCell ref="B5:F5"/>
    <mergeCell ref="B6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48"/>
  <sheetViews>
    <sheetView topLeftCell="A136" workbookViewId="0">
      <selection activeCell="H4" sqref="H4:J148"/>
    </sheetView>
  </sheetViews>
  <sheetFormatPr defaultColWidth="9.08984375" defaultRowHeight="14.5" x14ac:dyDescent="0.35"/>
  <cols>
    <col min="1" max="1" width="5.36328125" style="2" customWidth="1"/>
    <col min="2" max="2" width="35" style="2" bestFit="1" customWidth="1"/>
    <col min="3" max="3" width="6.36328125" style="2" bestFit="1" customWidth="1"/>
    <col min="4" max="4" width="8.81640625" style="2" bestFit="1" customWidth="1"/>
    <col min="5" max="5" width="7.6328125" style="2" bestFit="1" customWidth="1"/>
    <col min="6" max="6" width="8.81640625" style="2" bestFit="1" customWidth="1"/>
    <col min="7" max="7" width="9.08984375" style="2"/>
    <col min="8" max="8" width="37.6328125" style="2" customWidth="1"/>
    <col min="9" max="9" width="10.26953125" style="2" bestFit="1" customWidth="1"/>
    <col min="10" max="10" width="9.08984375" style="2"/>
    <col min="11" max="11" width="12" style="2" bestFit="1" customWidth="1"/>
    <col min="12" max="12" width="15.26953125" style="2" bestFit="1" customWidth="1"/>
    <col min="13" max="16384" width="9.08984375" style="2"/>
  </cols>
  <sheetData>
    <row r="1" spans="1:12" x14ac:dyDescent="0.35">
      <c r="A1" s="2" t="s">
        <v>11</v>
      </c>
    </row>
    <row r="4" spans="1:12" ht="15" thickBot="1" x14ac:dyDescent="0.3">
      <c r="H4" s="66" t="s">
        <v>6</v>
      </c>
      <c r="I4" s="66"/>
      <c r="J4" s="67"/>
    </row>
    <row r="5" spans="1:12" ht="15.5" thickTop="1" thickBot="1" x14ac:dyDescent="0.3">
      <c r="B5" s="66" t="s">
        <v>0</v>
      </c>
      <c r="C5" s="66"/>
      <c r="D5" s="66"/>
      <c r="E5" s="66"/>
      <c r="F5" s="66"/>
      <c r="G5" s="67"/>
      <c r="H5" s="92" t="s">
        <v>47</v>
      </c>
      <c r="I5" s="93" t="s">
        <v>4</v>
      </c>
      <c r="J5" s="67"/>
      <c r="K5" s="3" t="s">
        <v>8</v>
      </c>
      <c r="L5" s="3"/>
    </row>
    <row r="6" spans="1:12" ht="26" thickTop="1" thickBot="1" x14ac:dyDescent="0.3">
      <c r="B6" s="68" t="s">
        <v>47</v>
      </c>
      <c r="C6" s="69" t="s">
        <v>1</v>
      </c>
      <c r="D6" s="70" t="s">
        <v>49</v>
      </c>
      <c r="E6" s="70" t="s">
        <v>50</v>
      </c>
      <c r="F6" s="71" t="s">
        <v>2</v>
      </c>
      <c r="G6" s="67"/>
      <c r="H6" s="94"/>
      <c r="I6" s="95" t="s">
        <v>5</v>
      </c>
      <c r="J6" s="67"/>
      <c r="K6" s="1" t="s">
        <v>9</v>
      </c>
      <c r="L6" s="1" t="s">
        <v>10</v>
      </c>
    </row>
    <row r="7" spans="1:12" ht="23.5" thickTop="1" x14ac:dyDescent="0.25">
      <c r="B7" s="72" t="s">
        <v>51</v>
      </c>
      <c r="C7" s="73">
        <v>5.6243921004778619E-3</v>
      </c>
      <c r="D7" s="74">
        <v>7.4786327856424348E-2</v>
      </c>
      <c r="E7" s="75">
        <v>23647</v>
      </c>
      <c r="F7" s="76">
        <v>0</v>
      </c>
      <c r="G7" s="67"/>
      <c r="H7" s="72" t="s">
        <v>51</v>
      </c>
      <c r="I7" s="96">
        <v>1.6236291607335321E-2</v>
      </c>
      <c r="J7" s="67"/>
      <c r="K7" s="2">
        <f>((1-C7)/D7)*I7</f>
        <v>0.21588133553065036</v>
      </c>
      <c r="L7" s="2">
        <f>((0-C7)/D7)*I7</f>
        <v>-1.2210690493143022E-3</v>
      </c>
    </row>
    <row r="8" spans="1:12" ht="23" x14ac:dyDescent="0.25">
      <c r="B8" s="77" t="s">
        <v>52</v>
      </c>
      <c r="C8" s="78">
        <v>9.4303717173425811E-3</v>
      </c>
      <c r="D8" s="79">
        <v>9.6653167875221449E-2</v>
      </c>
      <c r="E8" s="80">
        <v>23647</v>
      </c>
      <c r="F8" s="81">
        <v>0</v>
      </c>
      <c r="G8" s="67"/>
      <c r="H8" s="77" t="s">
        <v>52</v>
      </c>
      <c r="I8" s="97">
        <v>5.5158240032376253E-3</v>
      </c>
      <c r="J8" s="67"/>
      <c r="K8" s="2">
        <f t="shared" ref="K8:K71" si="0">((1-C8)/D8)*I8</f>
        <v>5.6530042963655262E-2</v>
      </c>
      <c r="L8" s="2">
        <f t="shared" ref="L8:L71" si="1">((0-C8)/D8)*I8</f>
        <v>-5.3817450396580972E-4</v>
      </c>
    </row>
    <row r="9" spans="1:12" ht="23" x14ac:dyDescent="0.25">
      <c r="B9" s="77" t="s">
        <v>53</v>
      </c>
      <c r="C9" s="78">
        <v>4.1442889161415822E-3</v>
      </c>
      <c r="D9" s="79">
        <v>6.4243974993953359E-2</v>
      </c>
      <c r="E9" s="80">
        <v>23647</v>
      </c>
      <c r="F9" s="81">
        <v>0</v>
      </c>
      <c r="G9" s="67"/>
      <c r="H9" s="77" t="s">
        <v>53</v>
      </c>
      <c r="I9" s="97">
        <v>3.9429311748954022E-3</v>
      </c>
      <c r="J9" s="67"/>
      <c r="K9" s="2">
        <f t="shared" si="0"/>
        <v>6.1119980967861101E-2</v>
      </c>
      <c r="L9" s="2">
        <f t="shared" si="1"/>
        <v>-2.5435297188204967E-4</v>
      </c>
    </row>
    <row r="10" spans="1:12" ht="23" x14ac:dyDescent="0.25">
      <c r="B10" s="77" t="s">
        <v>54</v>
      </c>
      <c r="C10" s="78">
        <v>6.7831014505011208E-2</v>
      </c>
      <c r="D10" s="79">
        <v>0.25146101487125833</v>
      </c>
      <c r="E10" s="80">
        <v>23647</v>
      </c>
      <c r="F10" s="81">
        <v>0</v>
      </c>
      <c r="G10" s="67"/>
      <c r="H10" s="77" t="s">
        <v>54</v>
      </c>
      <c r="I10" s="97">
        <v>9.8297936280140816E-3</v>
      </c>
      <c r="J10" s="67"/>
      <c r="K10" s="2">
        <f t="shared" si="0"/>
        <v>3.6439162382853781E-2</v>
      </c>
      <c r="L10" s="2">
        <f t="shared" si="1"/>
        <v>-2.6515636012383738E-3</v>
      </c>
    </row>
    <row r="11" spans="1:12" ht="23" x14ac:dyDescent="0.25">
      <c r="B11" s="77" t="s">
        <v>55</v>
      </c>
      <c r="C11" s="78">
        <v>0.32972470080771343</v>
      </c>
      <c r="D11" s="79">
        <v>0.47012303596184685</v>
      </c>
      <c r="E11" s="80">
        <v>23647</v>
      </c>
      <c r="F11" s="81">
        <v>0</v>
      </c>
      <c r="G11" s="67"/>
      <c r="H11" s="77" t="s">
        <v>55</v>
      </c>
      <c r="I11" s="97">
        <v>2.4038785046344113E-2</v>
      </c>
      <c r="J11" s="67"/>
      <c r="K11" s="2">
        <f t="shared" si="0"/>
        <v>3.4273163845698028E-2</v>
      </c>
      <c r="L11" s="2">
        <f t="shared" si="1"/>
        <v>-1.6859801798416878E-2</v>
      </c>
    </row>
    <row r="12" spans="1:12" ht="23" x14ac:dyDescent="0.25">
      <c r="B12" s="77" t="s">
        <v>56</v>
      </c>
      <c r="C12" s="78">
        <v>0.10398782086522604</v>
      </c>
      <c r="D12" s="79">
        <v>0.30525119878939327</v>
      </c>
      <c r="E12" s="80">
        <v>23647</v>
      </c>
      <c r="F12" s="81">
        <v>0</v>
      </c>
      <c r="G12" s="67"/>
      <c r="H12" s="77" t="s">
        <v>56</v>
      </c>
      <c r="I12" s="97">
        <v>1.9085549364630402E-3</v>
      </c>
      <c r="J12" s="67"/>
      <c r="K12" s="2">
        <f t="shared" si="0"/>
        <v>5.6022334208703523E-3</v>
      </c>
      <c r="L12" s="2">
        <f t="shared" si="1"/>
        <v>-6.5017424872192749E-4</v>
      </c>
    </row>
    <row r="13" spans="1:12" ht="23" x14ac:dyDescent="0.25">
      <c r="B13" s="77" t="s">
        <v>57</v>
      </c>
      <c r="C13" s="78">
        <v>0.21152788937285913</v>
      </c>
      <c r="D13" s="79">
        <v>0.40840040983593756</v>
      </c>
      <c r="E13" s="80">
        <v>23647</v>
      </c>
      <c r="F13" s="81">
        <v>0</v>
      </c>
      <c r="G13" s="67"/>
      <c r="H13" s="77" t="s">
        <v>57</v>
      </c>
      <c r="I13" s="97">
        <v>-4.2291124857734404E-2</v>
      </c>
      <c r="J13" s="67"/>
      <c r="K13" s="2">
        <f t="shared" si="0"/>
        <v>-8.1648724326131988E-2</v>
      </c>
      <c r="L13" s="2">
        <f t="shared" si="1"/>
        <v>2.1904366805004679E-2</v>
      </c>
    </row>
    <row r="14" spans="1:12" ht="23" x14ac:dyDescent="0.25">
      <c r="B14" s="77" t="s">
        <v>58</v>
      </c>
      <c r="C14" s="78">
        <v>6.6393199983084536E-3</v>
      </c>
      <c r="D14" s="79">
        <v>8.1212796675876525E-2</v>
      </c>
      <c r="E14" s="80">
        <v>23647</v>
      </c>
      <c r="F14" s="81">
        <v>0</v>
      </c>
      <c r="G14" s="67"/>
      <c r="H14" s="77" t="s">
        <v>58</v>
      </c>
      <c r="I14" s="97">
        <v>6.0987766260774817E-3</v>
      </c>
      <c r="J14" s="67"/>
      <c r="K14" s="2">
        <f t="shared" si="0"/>
        <v>7.4597663723336649E-2</v>
      </c>
      <c r="L14" s="2">
        <f t="shared" si="1"/>
        <v>-4.9858804617130073E-4</v>
      </c>
    </row>
    <row r="15" spans="1:12" ht="23" x14ac:dyDescent="0.25">
      <c r="B15" s="77" t="s">
        <v>59</v>
      </c>
      <c r="C15" s="78">
        <v>2.3597073624561257E-2</v>
      </c>
      <c r="D15" s="79">
        <v>0.15179336653342532</v>
      </c>
      <c r="E15" s="80">
        <v>23647</v>
      </c>
      <c r="F15" s="81">
        <v>0</v>
      </c>
      <c r="G15" s="67"/>
      <c r="H15" s="77" t="s">
        <v>59</v>
      </c>
      <c r="I15" s="97">
        <v>-8.9948943053174638E-3</v>
      </c>
      <c r="J15" s="67"/>
      <c r="K15" s="2">
        <f t="shared" si="0"/>
        <v>-5.7859189256572553E-2</v>
      </c>
      <c r="L15" s="2">
        <f t="shared" si="1"/>
        <v>1.3983034174354664E-3</v>
      </c>
    </row>
    <row r="16" spans="1:12" ht="23" x14ac:dyDescent="0.25">
      <c r="B16" s="77" t="s">
        <v>60</v>
      </c>
      <c r="C16" s="78">
        <v>2.5034888146487928E-2</v>
      </c>
      <c r="D16" s="79">
        <v>0.15623435842775441</v>
      </c>
      <c r="E16" s="80">
        <v>23647</v>
      </c>
      <c r="F16" s="81">
        <v>0</v>
      </c>
      <c r="G16" s="67"/>
      <c r="H16" s="77" t="s">
        <v>60</v>
      </c>
      <c r="I16" s="97">
        <v>8.3145003117106528E-3</v>
      </c>
      <c r="J16" s="67"/>
      <c r="K16" s="2">
        <f t="shared" si="0"/>
        <v>5.1885819534129941E-2</v>
      </c>
      <c r="L16" s="2">
        <f t="shared" si="1"/>
        <v>-1.3323099182045077E-3</v>
      </c>
    </row>
    <row r="17" spans="2:12" ht="23" x14ac:dyDescent="0.25">
      <c r="B17" s="77" t="s">
        <v>61</v>
      </c>
      <c r="C17" s="78">
        <v>2.6218970693956951E-3</v>
      </c>
      <c r="D17" s="79">
        <v>5.1138374198278644E-2</v>
      </c>
      <c r="E17" s="80">
        <v>23647</v>
      </c>
      <c r="F17" s="81">
        <v>0</v>
      </c>
      <c r="G17" s="67"/>
      <c r="H17" s="77" t="s">
        <v>61</v>
      </c>
      <c r="I17" s="97">
        <v>-1.1634503315976687E-3</v>
      </c>
      <c r="J17" s="67"/>
      <c r="K17" s="2">
        <f t="shared" si="0"/>
        <v>-2.26913722380702E-2</v>
      </c>
      <c r="L17" s="2">
        <f t="shared" si="1"/>
        <v>5.9650840736075993E-5</v>
      </c>
    </row>
    <row r="18" spans="2:12" ht="23" x14ac:dyDescent="0.25">
      <c r="B18" s="77" t="s">
        <v>62</v>
      </c>
      <c r="C18" s="78">
        <v>8.9651964308368921E-3</v>
      </c>
      <c r="D18" s="79">
        <v>9.4261325191767512E-2</v>
      </c>
      <c r="E18" s="80">
        <v>23647</v>
      </c>
      <c r="F18" s="81">
        <v>0</v>
      </c>
      <c r="G18" s="67"/>
      <c r="H18" s="77" t="s">
        <v>62</v>
      </c>
      <c r="I18" s="97">
        <v>9.5178207699888717E-4</v>
      </c>
      <c r="J18" s="67"/>
      <c r="K18" s="2">
        <f t="shared" si="0"/>
        <v>1.0006746264178584E-2</v>
      </c>
      <c r="L18" s="2">
        <f t="shared" si="1"/>
        <v>-9.0524011436136532E-5</v>
      </c>
    </row>
    <row r="19" spans="2:12" ht="46" x14ac:dyDescent="0.25">
      <c r="B19" s="77" t="s">
        <v>63</v>
      </c>
      <c r="C19" s="78">
        <v>0.17283376326806782</v>
      </c>
      <c r="D19" s="79">
        <v>0.37811149080769269</v>
      </c>
      <c r="E19" s="80">
        <v>23647</v>
      </c>
      <c r="F19" s="81">
        <v>0</v>
      </c>
      <c r="G19" s="67"/>
      <c r="H19" s="77" t="s">
        <v>63</v>
      </c>
      <c r="I19" s="97">
        <v>-1.389278571201772E-2</v>
      </c>
      <c r="J19" s="67"/>
      <c r="K19" s="2">
        <f t="shared" si="0"/>
        <v>-3.0392208527133861E-2</v>
      </c>
      <c r="L19" s="2">
        <f t="shared" si="1"/>
        <v>6.3503556365233169E-3</v>
      </c>
    </row>
    <row r="20" spans="2:12" ht="23" x14ac:dyDescent="0.25">
      <c r="B20" s="77" t="s">
        <v>64</v>
      </c>
      <c r="C20" s="78">
        <v>1.3955258595170635E-3</v>
      </c>
      <c r="D20" s="79">
        <v>3.7331451915910106E-2</v>
      </c>
      <c r="E20" s="80">
        <v>23647</v>
      </c>
      <c r="F20" s="81">
        <v>0</v>
      </c>
      <c r="G20" s="67"/>
      <c r="H20" s="77" t="s">
        <v>64</v>
      </c>
      <c r="I20" s="97">
        <v>1.080247061388182E-2</v>
      </c>
      <c r="J20" s="67"/>
      <c r="K20" s="2">
        <f t="shared" ref="K20:K65" si="2">((1-C20)/D20)*I20</f>
        <v>0.28896265570094387</v>
      </c>
      <c r="L20" s="2">
        <f t="shared" ref="L20:L65" si="3">((0-C20)/D20)*I20</f>
        <v>-4.0381839748162743E-4</v>
      </c>
    </row>
    <row r="21" spans="2:12" ht="23" x14ac:dyDescent="0.25">
      <c r="B21" s="77" t="s">
        <v>65</v>
      </c>
      <c r="C21" s="78">
        <v>2.6049816044318518E-2</v>
      </c>
      <c r="D21" s="79">
        <v>0.15928683589311235</v>
      </c>
      <c r="E21" s="80">
        <v>23647</v>
      </c>
      <c r="F21" s="81">
        <v>0</v>
      </c>
      <c r="G21" s="67"/>
      <c r="H21" s="77" t="s">
        <v>65</v>
      </c>
      <c r="I21" s="97">
        <v>3.3437185213441932E-2</v>
      </c>
      <c r="J21" s="67"/>
      <c r="K21" s="2">
        <f t="shared" si="2"/>
        <v>0.20444974317554473</v>
      </c>
      <c r="L21" s="2">
        <f t="shared" si="3"/>
        <v>-5.4683271154589708E-3</v>
      </c>
    </row>
    <row r="22" spans="2:12" x14ac:dyDescent="0.25">
      <c r="B22" s="77" t="s">
        <v>66</v>
      </c>
      <c r="C22" s="78">
        <v>5.920412737345118E-4</v>
      </c>
      <c r="D22" s="79">
        <v>2.4325208811719536E-2</v>
      </c>
      <c r="E22" s="80">
        <v>23647</v>
      </c>
      <c r="F22" s="81">
        <v>0</v>
      </c>
      <c r="G22" s="67"/>
      <c r="H22" s="77" t="s">
        <v>66</v>
      </c>
      <c r="I22" s="97">
        <v>-8.2520398411615038E-4</v>
      </c>
      <c r="J22" s="67"/>
      <c r="K22" s="2">
        <f t="shared" si="2"/>
        <v>-3.3903734832523513E-2</v>
      </c>
      <c r="L22" s="2">
        <f t="shared" si="3"/>
        <v>2.0084301089803629E-5</v>
      </c>
    </row>
    <row r="23" spans="2:12" ht="23" x14ac:dyDescent="0.25">
      <c r="B23" s="77" t="s">
        <v>67</v>
      </c>
      <c r="C23" s="78">
        <v>1.598511439083182E-2</v>
      </c>
      <c r="D23" s="79">
        <v>0.12542031621797617</v>
      </c>
      <c r="E23" s="80">
        <v>23647</v>
      </c>
      <c r="F23" s="81">
        <v>0</v>
      </c>
      <c r="G23" s="67"/>
      <c r="H23" s="77" t="s">
        <v>67</v>
      </c>
      <c r="I23" s="97">
        <v>2.5156328831062006E-2</v>
      </c>
      <c r="J23" s="67"/>
      <c r="K23" s="2">
        <f t="shared" si="2"/>
        <v>0.19736995395564266</v>
      </c>
      <c r="L23" s="2">
        <f t="shared" si="3"/>
        <v>-3.2062332973154385E-3</v>
      </c>
    </row>
    <row r="24" spans="2:12" ht="23" x14ac:dyDescent="0.25">
      <c r="B24" s="77" t="s">
        <v>68</v>
      </c>
      <c r="C24" s="78">
        <v>4.7955343172495453E-2</v>
      </c>
      <c r="D24" s="79">
        <v>0.21367629496695378</v>
      </c>
      <c r="E24" s="80">
        <v>23647</v>
      </c>
      <c r="F24" s="81">
        <v>0</v>
      </c>
      <c r="G24" s="67"/>
      <c r="H24" s="77" t="s">
        <v>68</v>
      </c>
      <c r="I24" s="97">
        <v>4.9502900581390737E-2</v>
      </c>
      <c r="J24" s="67"/>
      <c r="K24" s="2">
        <f t="shared" si="2"/>
        <v>0.22056247279683025</v>
      </c>
      <c r="L24" s="2">
        <f t="shared" si="3"/>
        <v>-1.1109929558548639E-2</v>
      </c>
    </row>
    <row r="25" spans="2:12" ht="23" x14ac:dyDescent="0.25">
      <c r="B25" s="77" t="s">
        <v>69</v>
      </c>
      <c r="C25" s="78">
        <v>2.6049816044318524E-2</v>
      </c>
      <c r="D25" s="79">
        <v>0.15928683589311229</v>
      </c>
      <c r="E25" s="80">
        <v>23647</v>
      </c>
      <c r="F25" s="81">
        <v>0</v>
      </c>
      <c r="G25" s="67"/>
      <c r="H25" s="77" t="s">
        <v>69</v>
      </c>
      <c r="I25" s="97">
        <v>1.9447928218842635E-2</v>
      </c>
      <c r="J25" s="67"/>
      <c r="K25" s="2">
        <f t="shared" si="2"/>
        <v>0.11891323699222098</v>
      </c>
      <c r="L25" s="2">
        <f t="shared" si="3"/>
        <v>-3.180519907394735E-3</v>
      </c>
    </row>
    <row r="26" spans="2:12" ht="23" x14ac:dyDescent="0.25">
      <c r="B26" s="77" t="s">
        <v>70</v>
      </c>
      <c r="C26" s="78">
        <v>3.1293610183109901E-3</v>
      </c>
      <c r="D26" s="79">
        <v>5.5854275090364856E-2</v>
      </c>
      <c r="E26" s="80">
        <v>23647</v>
      </c>
      <c r="F26" s="81">
        <v>0</v>
      </c>
      <c r="G26" s="67"/>
      <c r="H26" s="77" t="s">
        <v>70</v>
      </c>
      <c r="I26" s="97">
        <v>6.3676771868564023E-3</v>
      </c>
      <c r="J26" s="67"/>
      <c r="K26" s="2">
        <f t="shared" si="2"/>
        <v>0.11364842558283753</v>
      </c>
      <c r="L26" s="2">
        <f t="shared" si="3"/>
        <v>-3.5676339427013847E-4</v>
      </c>
    </row>
    <row r="27" spans="2:12" ht="23" x14ac:dyDescent="0.25">
      <c r="B27" s="77" t="s">
        <v>71</v>
      </c>
      <c r="C27" s="78">
        <v>2.960206368672559E-4</v>
      </c>
      <c r="D27" s="79">
        <v>1.7203067278545342E-2</v>
      </c>
      <c r="E27" s="80">
        <v>23647</v>
      </c>
      <c r="F27" s="81">
        <v>0</v>
      </c>
      <c r="G27" s="67"/>
      <c r="H27" s="77" t="s">
        <v>71</v>
      </c>
      <c r="I27" s="97">
        <v>2.3941300328971875E-3</v>
      </c>
      <c r="J27" s="67"/>
      <c r="K27" s="2">
        <f t="shared" si="2"/>
        <v>0.13912759173970338</v>
      </c>
      <c r="L27" s="2">
        <f t="shared" si="3"/>
        <v>-4.1196833425462076E-5</v>
      </c>
    </row>
    <row r="28" spans="2:12" ht="23" x14ac:dyDescent="0.25">
      <c r="B28" s="77" t="s">
        <v>72</v>
      </c>
      <c r="C28" s="78">
        <v>2.0298557956611833E-2</v>
      </c>
      <c r="D28" s="79">
        <v>0.14102257802091356</v>
      </c>
      <c r="E28" s="80">
        <v>23647</v>
      </c>
      <c r="F28" s="81">
        <v>0</v>
      </c>
      <c r="G28" s="67"/>
      <c r="H28" s="77" t="s">
        <v>72</v>
      </c>
      <c r="I28" s="97">
        <v>-3.7718601416450808E-3</v>
      </c>
      <c r="J28" s="67"/>
      <c r="K28" s="2">
        <f t="shared" si="2"/>
        <v>-2.620358294263812E-2</v>
      </c>
      <c r="L28" s="2">
        <f t="shared" si="3"/>
        <v>5.4291534564105402E-4</v>
      </c>
    </row>
    <row r="29" spans="2:12" ht="23" x14ac:dyDescent="0.25">
      <c r="B29" s="77" t="s">
        <v>73</v>
      </c>
      <c r="C29" s="78">
        <v>0.15190087537531191</v>
      </c>
      <c r="D29" s="79">
        <v>0.35893237188558447</v>
      </c>
      <c r="E29" s="80">
        <v>23647</v>
      </c>
      <c r="F29" s="81">
        <v>0</v>
      </c>
      <c r="G29" s="67"/>
      <c r="H29" s="77" t="s">
        <v>73</v>
      </c>
      <c r="I29" s="97">
        <v>7.5674629424656312E-3</v>
      </c>
      <c r="J29" s="67"/>
      <c r="K29" s="2">
        <f t="shared" si="2"/>
        <v>1.7880690625421483E-2</v>
      </c>
      <c r="L29" s="2">
        <f t="shared" si="3"/>
        <v>-3.2025649826234849E-3</v>
      </c>
    </row>
    <row r="30" spans="2:12" ht="23" x14ac:dyDescent="0.25">
      <c r="B30" s="77" t="s">
        <v>74</v>
      </c>
      <c r="C30" s="78">
        <v>0.17473675307650019</v>
      </c>
      <c r="D30" s="79">
        <v>0.3797498105929083</v>
      </c>
      <c r="E30" s="80">
        <v>23647</v>
      </c>
      <c r="F30" s="81">
        <v>0</v>
      </c>
      <c r="G30" s="67"/>
      <c r="H30" s="77" t="s">
        <v>74</v>
      </c>
      <c r="I30" s="97">
        <v>-3.7101051309989176E-2</v>
      </c>
      <c r="J30" s="67"/>
      <c r="K30" s="2">
        <f t="shared" si="2"/>
        <v>-8.0627121368546689E-2</v>
      </c>
      <c r="L30" s="2">
        <f t="shared" si="3"/>
        <v>1.7071548321539069E-2</v>
      </c>
    </row>
    <row r="31" spans="2:12" ht="23" x14ac:dyDescent="0.25">
      <c r="B31" s="77" t="s">
        <v>75</v>
      </c>
      <c r="C31" s="78">
        <v>9.7263923542098367E-4</v>
      </c>
      <c r="D31" s="79">
        <v>3.1172653106247696E-2</v>
      </c>
      <c r="E31" s="80">
        <v>23647</v>
      </c>
      <c r="F31" s="81">
        <v>0</v>
      </c>
      <c r="G31" s="67"/>
      <c r="H31" s="77" t="s">
        <v>75</v>
      </c>
      <c r="I31" s="97">
        <v>-8.4689498989622158E-4</v>
      </c>
      <c r="J31" s="67"/>
      <c r="K31" s="2">
        <f t="shared" si="2"/>
        <v>-2.7141458371125794E-2</v>
      </c>
      <c r="L31" s="2">
        <f t="shared" si="3"/>
        <v>2.6424548871312786E-5</v>
      </c>
    </row>
    <row r="32" spans="2:12" x14ac:dyDescent="0.25">
      <c r="B32" s="77" t="s">
        <v>76</v>
      </c>
      <c r="C32" s="78">
        <v>1.0572165602401996E-3</v>
      </c>
      <c r="D32" s="79">
        <v>3.2498361747656954E-2</v>
      </c>
      <c r="E32" s="80">
        <v>23647</v>
      </c>
      <c r="F32" s="81">
        <v>0</v>
      </c>
      <c r="G32" s="67"/>
      <c r="H32" s="77" t="s">
        <v>76</v>
      </c>
      <c r="I32" s="97">
        <v>2.4769668007819821E-3</v>
      </c>
      <c r="J32" s="67"/>
      <c r="K32" s="2">
        <f t="shared" si="2"/>
        <v>7.6137625941696097E-2</v>
      </c>
      <c r="L32" s="2">
        <f t="shared" si="3"/>
        <v>-8.0579148613258935E-5</v>
      </c>
    </row>
    <row r="33" spans="2:12" ht="23" x14ac:dyDescent="0.25">
      <c r="B33" s="77" t="s">
        <v>77</v>
      </c>
      <c r="C33" s="78">
        <v>7.6119592337294375E-4</v>
      </c>
      <c r="D33" s="79">
        <v>2.7579859879158789E-2</v>
      </c>
      <c r="E33" s="80">
        <v>23647</v>
      </c>
      <c r="F33" s="81">
        <v>0</v>
      </c>
      <c r="G33" s="67"/>
      <c r="H33" s="77" t="s">
        <v>77</v>
      </c>
      <c r="I33" s="97">
        <v>-1.3023397716097644E-3</v>
      </c>
      <c r="J33" s="67"/>
      <c r="K33" s="2">
        <f t="shared" si="2"/>
        <v>-4.7184737035888845E-2</v>
      </c>
      <c r="L33" s="2">
        <f t="shared" si="3"/>
        <v>3.5944190048076485E-5</v>
      </c>
    </row>
    <row r="34" spans="2:12" ht="23" x14ac:dyDescent="0.25">
      <c r="B34" s="77" t="s">
        <v>78</v>
      </c>
      <c r="C34" s="78">
        <v>0.35442127965492454</v>
      </c>
      <c r="D34" s="79">
        <v>0.47834768999854316</v>
      </c>
      <c r="E34" s="80">
        <v>23647</v>
      </c>
      <c r="F34" s="81">
        <v>0</v>
      </c>
      <c r="G34" s="67"/>
      <c r="H34" s="77" t="s">
        <v>78</v>
      </c>
      <c r="I34" s="97">
        <v>-3.2572904488347321E-2</v>
      </c>
      <c r="J34" s="67"/>
      <c r="K34" s="2">
        <f t="shared" si="2"/>
        <v>-4.3960438060385888E-2</v>
      </c>
      <c r="L34" s="2">
        <f t="shared" si="3"/>
        <v>2.4134182587717424E-2</v>
      </c>
    </row>
    <row r="35" spans="2:12" x14ac:dyDescent="0.25">
      <c r="B35" s="77" t="s">
        <v>79</v>
      </c>
      <c r="C35" s="78">
        <v>3.8059796168647187E-4</v>
      </c>
      <c r="D35" s="79">
        <v>1.9505619611061668E-2</v>
      </c>
      <c r="E35" s="80">
        <v>23647</v>
      </c>
      <c r="F35" s="81">
        <v>0</v>
      </c>
      <c r="G35" s="67"/>
      <c r="H35" s="77" t="s">
        <v>79</v>
      </c>
      <c r="I35" s="97">
        <v>-5.4089165993044244E-5</v>
      </c>
      <c r="J35" s="67"/>
      <c r="K35" s="2">
        <f t="shared" si="2"/>
        <v>-2.7719488457601006E-3</v>
      </c>
      <c r="L35" s="2">
        <f t="shared" si="3"/>
        <v>1.055399763594251E-6</v>
      </c>
    </row>
    <row r="36" spans="2:12" ht="23" x14ac:dyDescent="0.25">
      <c r="B36" s="77" t="s">
        <v>80</v>
      </c>
      <c r="C36" s="78">
        <v>3.8059796168647187E-3</v>
      </c>
      <c r="D36" s="79">
        <v>6.1576411717613112E-2</v>
      </c>
      <c r="E36" s="80">
        <v>23647</v>
      </c>
      <c r="F36" s="81">
        <v>0</v>
      </c>
      <c r="G36" s="67"/>
      <c r="H36" s="77" t="s">
        <v>80</v>
      </c>
      <c r="I36" s="97">
        <v>1.06661176042763E-2</v>
      </c>
      <c r="J36" s="67"/>
      <c r="K36" s="2">
        <f t="shared" si="2"/>
        <v>0.17255832682832434</v>
      </c>
      <c r="L36" s="2">
        <f t="shared" si="3"/>
        <v>-6.5926261470260173E-4</v>
      </c>
    </row>
    <row r="37" spans="2:12" ht="23" x14ac:dyDescent="0.25">
      <c r="B37" s="77" t="s">
        <v>81</v>
      </c>
      <c r="C37" s="78">
        <v>1.8099547511312215E-2</v>
      </c>
      <c r="D37" s="79">
        <v>0.13331431084148471</v>
      </c>
      <c r="E37" s="80">
        <v>23647</v>
      </c>
      <c r="F37" s="81">
        <v>0</v>
      </c>
      <c r="G37" s="67"/>
      <c r="H37" s="77" t="s">
        <v>81</v>
      </c>
      <c r="I37" s="97">
        <v>2.265695876314688E-2</v>
      </c>
      <c r="J37" s="67"/>
      <c r="K37" s="2">
        <f t="shared" si="2"/>
        <v>0.16687539335520973</v>
      </c>
      <c r="L37" s="2">
        <f t="shared" si="3"/>
        <v>-3.0760441171467229E-3</v>
      </c>
    </row>
    <row r="38" spans="2:12" ht="23" x14ac:dyDescent="0.25">
      <c r="B38" s="77" t="s">
        <v>82</v>
      </c>
      <c r="C38" s="78">
        <v>2.2962743688417137E-2</v>
      </c>
      <c r="D38" s="79">
        <v>0.14978786631857099</v>
      </c>
      <c r="E38" s="80">
        <v>23647</v>
      </c>
      <c r="F38" s="81">
        <v>0</v>
      </c>
      <c r="G38" s="67"/>
      <c r="H38" s="77" t="s">
        <v>82</v>
      </c>
      <c r="I38" s="97">
        <v>2.0048570348714583E-2</v>
      </c>
      <c r="J38" s="67"/>
      <c r="K38" s="2">
        <f t="shared" si="2"/>
        <v>0.13077294341597326</v>
      </c>
      <c r="L38" s="2">
        <f t="shared" si="3"/>
        <v>-3.073481140706089E-3</v>
      </c>
    </row>
    <row r="39" spans="2:12" ht="23" x14ac:dyDescent="0.25">
      <c r="B39" s="77" t="s">
        <v>83</v>
      </c>
      <c r="C39" s="78">
        <v>1.7761238212035354E-3</v>
      </c>
      <c r="D39" s="79">
        <v>4.2107531215238088E-2</v>
      </c>
      <c r="E39" s="80">
        <v>23647</v>
      </c>
      <c r="F39" s="81">
        <v>0</v>
      </c>
      <c r="G39" s="67"/>
      <c r="H39" s="77" t="s">
        <v>83</v>
      </c>
      <c r="I39" s="97">
        <v>3.0180306726821852E-3</v>
      </c>
      <c r="J39" s="67"/>
      <c r="K39" s="2">
        <f t="shared" si="2"/>
        <v>7.1547065087042463E-2</v>
      </c>
      <c r="L39" s="2">
        <f t="shared" si="3"/>
        <v>-1.2730255173292878E-4</v>
      </c>
    </row>
    <row r="40" spans="2:12" ht="23" x14ac:dyDescent="0.25">
      <c r="B40" s="77" t="s">
        <v>84</v>
      </c>
      <c r="C40" s="78">
        <v>8.9651964308368921E-3</v>
      </c>
      <c r="D40" s="79">
        <v>9.4261325191765485E-2</v>
      </c>
      <c r="E40" s="80">
        <v>23647</v>
      </c>
      <c r="F40" s="81">
        <v>0</v>
      </c>
      <c r="G40" s="67"/>
      <c r="H40" s="77" t="s">
        <v>84</v>
      </c>
      <c r="I40" s="97">
        <v>7.6861594286946966E-3</v>
      </c>
      <c r="J40" s="67"/>
      <c r="K40" s="2">
        <f t="shared" si="2"/>
        <v>8.0809934340740089E-2</v>
      </c>
      <c r="L40" s="2">
        <f t="shared" si="3"/>
        <v>-7.3103076937217418E-4</v>
      </c>
    </row>
    <row r="41" spans="2:12" ht="23" x14ac:dyDescent="0.25">
      <c r="B41" s="77" t="s">
        <v>85</v>
      </c>
      <c r="C41" s="78">
        <v>7.8826066731509284E-2</v>
      </c>
      <c r="D41" s="79">
        <v>0.26947279779463262</v>
      </c>
      <c r="E41" s="80">
        <v>23647</v>
      </c>
      <c r="F41" s="81">
        <v>0</v>
      </c>
      <c r="G41" s="67"/>
      <c r="H41" s="77" t="s">
        <v>85</v>
      </c>
      <c r="I41" s="97">
        <v>1.4753300101172036E-2</v>
      </c>
      <c r="J41" s="67"/>
      <c r="K41" s="2">
        <f t="shared" si="2"/>
        <v>5.0433125696213638E-2</v>
      </c>
      <c r="L41" s="2">
        <f t="shared" si="3"/>
        <v>-4.3156289903935278E-3</v>
      </c>
    </row>
    <row r="42" spans="2:12" ht="23" x14ac:dyDescent="0.25">
      <c r="B42" s="77" t="s">
        <v>86</v>
      </c>
      <c r="C42" s="78">
        <v>5.9246416035860783E-2</v>
      </c>
      <c r="D42" s="79">
        <v>0.23609031181964998</v>
      </c>
      <c r="E42" s="80">
        <v>23647</v>
      </c>
      <c r="F42" s="81">
        <v>0</v>
      </c>
      <c r="G42" s="67"/>
      <c r="H42" s="77" t="s">
        <v>86</v>
      </c>
      <c r="I42" s="97">
        <v>-8.0977187671140809E-3</v>
      </c>
      <c r="J42" s="67"/>
      <c r="K42" s="2">
        <f t="shared" si="2"/>
        <v>-3.2267134950948857E-2</v>
      </c>
      <c r="L42" s="2">
        <f t="shared" si="3"/>
        <v>2.0321071683124764E-3</v>
      </c>
    </row>
    <row r="43" spans="2:12" ht="23" x14ac:dyDescent="0.25">
      <c r="B43" s="77" t="s">
        <v>87</v>
      </c>
      <c r="C43" s="78">
        <v>6.7661859855372777E-4</v>
      </c>
      <c r="D43" s="79">
        <v>2.6003641686699989E-2</v>
      </c>
      <c r="E43" s="80">
        <v>23647</v>
      </c>
      <c r="F43" s="81">
        <v>0</v>
      </c>
      <c r="G43" s="67"/>
      <c r="H43" s="77" t="s">
        <v>87</v>
      </c>
      <c r="I43" s="97">
        <v>6.3792496294975249E-4</v>
      </c>
      <c r="J43" s="67"/>
      <c r="K43" s="2">
        <f t="shared" si="2"/>
        <v>2.4515540505289913E-2</v>
      </c>
      <c r="L43" s="2">
        <f t="shared" si="3"/>
        <v>-1.6598901785139803E-5</v>
      </c>
    </row>
    <row r="44" spans="2:12" ht="23" x14ac:dyDescent="0.25">
      <c r="B44" s="77" t="s">
        <v>88</v>
      </c>
      <c r="C44" s="78">
        <v>5.0746394891529583E-4</v>
      </c>
      <c r="D44" s="79">
        <v>2.2521720166195008E-2</v>
      </c>
      <c r="E44" s="80">
        <v>23647</v>
      </c>
      <c r="F44" s="81">
        <v>0</v>
      </c>
      <c r="G44" s="67"/>
      <c r="H44" s="77" t="s">
        <v>88</v>
      </c>
      <c r="I44" s="97">
        <v>-1.6703758979611338E-4</v>
      </c>
      <c r="J44" s="67"/>
      <c r="K44" s="2">
        <f t="shared" si="2"/>
        <v>-7.4129694805361059E-3</v>
      </c>
      <c r="L44" s="2">
        <f t="shared" si="3"/>
        <v>3.7637247203906613E-6</v>
      </c>
    </row>
    <row r="45" spans="2:12" ht="23" x14ac:dyDescent="0.25">
      <c r="B45" s="77" t="s">
        <v>89</v>
      </c>
      <c r="C45" s="78">
        <v>7.1890726096333572E-3</v>
      </c>
      <c r="D45" s="79">
        <v>8.4484860703448239E-2</v>
      </c>
      <c r="E45" s="80">
        <v>23647</v>
      </c>
      <c r="F45" s="81">
        <v>0</v>
      </c>
      <c r="G45" s="67"/>
      <c r="H45" s="77" t="s">
        <v>89</v>
      </c>
      <c r="I45" s="97">
        <v>7.4921333520829242E-3</v>
      </c>
      <c r="J45" s="67"/>
      <c r="K45" s="2">
        <f t="shared" si="2"/>
        <v>8.8042659944992399E-2</v>
      </c>
      <c r="L45" s="2">
        <f t="shared" si="3"/>
        <v>-6.375283124184822E-4</v>
      </c>
    </row>
    <row r="46" spans="2:12" x14ac:dyDescent="0.25">
      <c r="B46" s="77" t="s">
        <v>90</v>
      </c>
      <c r="C46" s="78">
        <v>3.6368249672262868E-3</v>
      </c>
      <c r="D46" s="79">
        <v>6.0197605558668849E-2</v>
      </c>
      <c r="E46" s="80">
        <v>23647</v>
      </c>
      <c r="F46" s="81">
        <v>0</v>
      </c>
      <c r="G46" s="67"/>
      <c r="H46" s="77" t="s">
        <v>90</v>
      </c>
      <c r="I46" s="97">
        <v>1.1383005082203749E-2</v>
      </c>
      <c r="J46" s="67"/>
      <c r="K46" s="2">
        <f t="shared" si="2"/>
        <v>0.18840628260645928</v>
      </c>
      <c r="L46" s="2">
        <f t="shared" si="3"/>
        <v>-6.8770172336299383E-4</v>
      </c>
    </row>
    <row r="47" spans="2:12" x14ac:dyDescent="0.25">
      <c r="B47" s="77" t="s">
        <v>91</v>
      </c>
      <c r="C47" s="78">
        <v>3.438068253901129E-2</v>
      </c>
      <c r="D47" s="79">
        <v>0.18220882303853786</v>
      </c>
      <c r="E47" s="80">
        <v>23647</v>
      </c>
      <c r="F47" s="81">
        <v>0</v>
      </c>
      <c r="G47" s="67"/>
      <c r="H47" s="77" t="s">
        <v>91</v>
      </c>
      <c r="I47" s="97">
        <v>4.5765710742604701E-2</v>
      </c>
      <c r="J47" s="67"/>
      <c r="K47" s="2">
        <f t="shared" si="2"/>
        <v>0.24253630331086745</v>
      </c>
      <c r="L47" s="2">
        <f t="shared" si="3"/>
        <v>-8.6354565381332755E-3</v>
      </c>
    </row>
    <row r="48" spans="2:12" x14ac:dyDescent="0.25">
      <c r="B48" s="77" t="s">
        <v>92</v>
      </c>
      <c r="C48" s="78">
        <v>1.8607011460227514E-3</v>
      </c>
      <c r="D48" s="79">
        <v>4.3096606371498127E-2</v>
      </c>
      <c r="E48" s="80">
        <v>23647</v>
      </c>
      <c r="F48" s="81">
        <v>0</v>
      </c>
      <c r="G48" s="67"/>
      <c r="H48" s="77" t="s">
        <v>92</v>
      </c>
      <c r="I48" s="97">
        <v>1.1725918179227579E-2</v>
      </c>
      <c r="J48" s="67"/>
      <c r="K48" s="2">
        <f t="shared" si="2"/>
        <v>0.27157822239975277</v>
      </c>
      <c r="L48" s="2">
        <f t="shared" si="3"/>
        <v>-5.0626792295848505E-4</v>
      </c>
    </row>
    <row r="49" spans="2:12" x14ac:dyDescent="0.25">
      <c r="B49" s="77" t="s">
        <v>93</v>
      </c>
      <c r="C49" s="78">
        <v>4.6517528650568774E-4</v>
      </c>
      <c r="D49" s="79">
        <v>2.1563361560293526E-2</v>
      </c>
      <c r="E49" s="80">
        <v>23647</v>
      </c>
      <c r="F49" s="81">
        <v>0</v>
      </c>
      <c r="G49" s="67"/>
      <c r="H49" s="77" t="s">
        <v>93</v>
      </c>
      <c r="I49" s="97">
        <v>2.9749045255396582E-3</v>
      </c>
      <c r="J49" s="67"/>
      <c r="K49" s="2">
        <f t="shared" si="2"/>
        <v>0.13789689817890283</v>
      </c>
      <c r="L49" s="2">
        <f t="shared" si="3"/>
        <v>-6.4176082246062381E-5</v>
      </c>
    </row>
    <row r="50" spans="2:12" x14ac:dyDescent="0.25">
      <c r="B50" s="77" t="s">
        <v>94</v>
      </c>
      <c r="C50" s="78">
        <v>7.4470334503319663E-2</v>
      </c>
      <c r="D50" s="79">
        <v>0.26254031810489475</v>
      </c>
      <c r="E50" s="80">
        <v>23647</v>
      </c>
      <c r="F50" s="81">
        <v>0</v>
      </c>
      <c r="G50" s="67"/>
      <c r="H50" s="77" t="s">
        <v>94</v>
      </c>
      <c r="I50" s="97">
        <v>4.5194179659794657E-2</v>
      </c>
      <c r="J50" s="67"/>
      <c r="K50" s="2">
        <f t="shared" si="2"/>
        <v>0.15932240154525348</v>
      </c>
      <c r="L50" s="2">
        <f t="shared" si="3"/>
        <v>-1.2819462173133117E-2</v>
      </c>
    </row>
    <row r="51" spans="2:12" x14ac:dyDescent="0.25">
      <c r="B51" s="77" t="s">
        <v>95</v>
      </c>
      <c r="C51" s="78">
        <v>2.7064743942149107E-3</v>
      </c>
      <c r="D51" s="79">
        <v>5.195443714268224E-2</v>
      </c>
      <c r="E51" s="80">
        <v>23647</v>
      </c>
      <c r="F51" s="81">
        <v>0</v>
      </c>
      <c r="G51" s="67"/>
      <c r="H51" s="77" t="s">
        <v>95</v>
      </c>
      <c r="I51" s="97">
        <v>5.4708607872342996E-3</v>
      </c>
      <c r="J51" s="67"/>
      <c r="K51" s="2">
        <f t="shared" si="2"/>
        <v>0.10501613226249375</v>
      </c>
      <c r="L51" s="2">
        <f t="shared" si="3"/>
        <v>-2.8499480408767329E-4</v>
      </c>
    </row>
    <row r="52" spans="2:12" x14ac:dyDescent="0.25">
      <c r="B52" s="77" t="s">
        <v>96</v>
      </c>
      <c r="C52" s="78">
        <v>2.3427918974922822E-2</v>
      </c>
      <c r="D52" s="79">
        <v>0.15126142651989147</v>
      </c>
      <c r="E52" s="80">
        <v>23647</v>
      </c>
      <c r="F52" s="81">
        <v>0</v>
      </c>
      <c r="G52" s="67"/>
      <c r="H52" s="77" t="s">
        <v>96</v>
      </c>
      <c r="I52" s="97">
        <v>1.4790463397815954E-2</v>
      </c>
      <c r="J52" s="67"/>
      <c r="K52" s="2">
        <f t="shared" si="2"/>
        <v>9.5490000008897999E-2</v>
      </c>
      <c r="L52" s="2">
        <f t="shared" si="3"/>
        <v>-2.290800675742844E-3</v>
      </c>
    </row>
    <row r="53" spans="2:12" x14ac:dyDescent="0.25">
      <c r="B53" s="77" t="s">
        <v>97</v>
      </c>
      <c r="C53" s="78">
        <v>0.82864633991626846</v>
      </c>
      <c r="D53" s="79">
        <v>0.37682567341903334</v>
      </c>
      <c r="E53" s="80">
        <v>23647</v>
      </c>
      <c r="F53" s="81">
        <v>0</v>
      </c>
      <c r="G53" s="67"/>
      <c r="H53" s="77" t="s">
        <v>97</v>
      </c>
      <c r="I53" s="97">
        <v>-5.8269597864506001E-2</v>
      </c>
      <c r="J53" s="67"/>
      <c r="K53" s="2">
        <f t="shared" si="2"/>
        <v>-2.6496891188693531E-2</v>
      </c>
      <c r="L53" s="2">
        <f t="shared" si="3"/>
        <v>0.1281358792799728</v>
      </c>
    </row>
    <row r="54" spans="2:12" ht="23" x14ac:dyDescent="0.25">
      <c r="B54" s="77" t="s">
        <v>98</v>
      </c>
      <c r="C54" s="78">
        <v>1.11219182137269E-2</v>
      </c>
      <c r="D54" s="79">
        <v>0.10487462166179695</v>
      </c>
      <c r="E54" s="80">
        <v>23647</v>
      </c>
      <c r="F54" s="81">
        <v>0</v>
      </c>
      <c r="G54" s="67"/>
      <c r="H54" s="77" t="s">
        <v>98</v>
      </c>
      <c r="I54" s="97">
        <v>-1.0035225524919497E-2</v>
      </c>
      <c r="J54" s="67"/>
      <c r="K54" s="2">
        <f t="shared" si="2"/>
        <v>-9.4623603023589714E-2</v>
      </c>
      <c r="L54" s="2">
        <f t="shared" si="3"/>
        <v>1.0642322782759193E-3</v>
      </c>
    </row>
    <row r="55" spans="2:12" ht="23" x14ac:dyDescent="0.25">
      <c r="B55" s="77" t="s">
        <v>99</v>
      </c>
      <c r="C55" s="78">
        <v>1.4378145219266715E-3</v>
      </c>
      <c r="D55" s="79">
        <v>3.7892056287882621E-2</v>
      </c>
      <c r="E55" s="80">
        <v>23647</v>
      </c>
      <c r="F55" s="81">
        <v>0</v>
      </c>
      <c r="G55" s="67"/>
      <c r="H55" s="77" t="s">
        <v>99</v>
      </c>
      <c r="I55" s="97">
        <v>-3.5994452068492289E-3</v>
      </c>
      <c r="J55" s="67"/>
      <c r="K55" s="2">
        <f t="shared" si="2"/>
        <v>-9.4855498074654279E-2</v>
      </c>
      <c r="L55" s="2">
        <f t="shared" si="3"/>
        <v>1.3658099074824231E-4</v>
      </c>
    </row>
    <row r="56" spans="2:12" ht="23" x14ac:dyDescent="0.25">
      <c r="B56" s="77" t="s">
        <v>100</v>
      </c>
      <c r="C56" s="78">
        <v>1.763437222480653E-2</v>
      </c>
      <c r="D56" s="79">
        <v>0.13162117517894939</v>
      </c>
      <c r="E56" s="80">
        <v>23647</v>
      </c>
      <c r="F56" s="81">
        <v>0</v>
      </c>
      <c r="G56" s="67"/>
      <c r="H56" s="77" t="s">
        <v>100</v>
      </c>
      <c r="I56" s="97">
        <v>-6.4413740517126053E-3</v>
      </c>
      <c r="J56" s="67"/>
      <c r="K56" s="2">
        <f t="shared" si="2"/>
        <v>-4.8075732916397169E-2</v>
      </c>
      <c r="L56" s="2">
        <f t="shared" si="3"/>
        <v>8.6300390125430989E-4</v>
      </c>
    </row>
    <row r="57" spans="2:12" x14ac:dyDescent="0.25">
      <c r="B57" s="77" t="s">
        <v>101</v>
      </c>
      <c r="C57" s="78">
        <v>2.1144331204803993E-4</v>
      </c>
      <c r="D57" s="79">
        <v>1.4539860519141513E-2</v>
      </c>
      <c r="E57" s="80">
        <v>23647</v>
      </c>
      <c r="F57" s="81">
        <v>0</v>
      </c>
      <c r="G57" s="67"/>
      <c r="H57" s="77" t="s">
        <v>101</v>
      </c>
      <c r="I57" s="97">
        <v>9.4457484870517558E-4</v>
      </c>
      <c r="J57" s="67"/>
      <c r="K57" s="2">
        <f t="shared" si="2"/>
        <v>6.495076919255395E-2</v>
      </c>
      <c r="L57" s="2">
        <f t="shared" si="3"/>
        <v>-1.3736310209067328E-5</v>
      </c>
    </row>
    <row r="58" spans="2:12" x14ac:dyDescent="0.25">
      <c r="B58" s="77" t="s">
        <v>102</v>
      </c>
      <c r="C58" s="78">
        <v>0.3761153634710534</v>
      </c>
      <c r="D58" s="79">
        <v>0.48441977704899386</v>
      </c>
      <c r="E58" s="80">
        <v>23647</v>
      </c>
      <c r="F58" s="81">
        <v>0</v>
      </c>
      <c r="G58" s="67"/>
      <c r="H58" s="77" t="s">
        <v>102</v>
      </c>
      <c r="I58" s="97">
        <v>7.5253939397842681E-2</v>
      </c>
      <c r="J58" s="67"/>
      <c r="K58" s="2">
        <f t="shared" si="2"/>
        <v>9.6919611570371503E-2</v>
      </c>
      <c r="L58" s="2">
        <f t="shared" si="3"/>
        <v>-5.8428999207407593E-2</v>
      </c>
    </row>
    <row r="59" spans="2:12" x14ac:dyDescent="0.25">
      <c r="B59" s="77" t="s">
        <v>103</v>
      </c>
      <c r="C59" s="78">
        <v>0.51207341311794308</v>
      </c>
      <c r="D59" s="79">
        <v>0.49986478085960928</v>
      </c>
      <c r="E59" s="80">
        <v>23647</v>
      </c>
      <c r="F59" s="81">
        <v>0</v>
      </c>
      <c r="G59" s="67"/>
      <c r="H59" s="77" t="s">
        <v>103</v>
      </c>
      <c r="I59" s="97">
        <v>5.1033314592077196E-2</v>
      </c>
      <c r="J59" s="67"/>
      <c r="K59" s="2">
        <f t="shared" si="2"/>
        <v>4.9814493758431021E-2</v>
      </c>
      <c r="L59" s="2">
        <f t="shared" si="3"/>
        <v>-5.2279745616297564E-2</v>
      </c>
    </row>
    <row r="60" spans="2:12" x14ac:dyDescent="0.25">
      <c r="B60" s="77" t="s">
        <v>104</v>
      </c>
      <c r="C60" s="78">
        <v>0.31712267940965028</v>
      </c>
      <c r="D60" s="79">
        <v>0.46536549491740681</v>
      </c>
      <c r="E60" s="80">
        <v>23647</v>
      </c>
      <c r="F60" s="81">
        <v>0</v>
      </c>
      <c r="G60" s="67"/>
      <c r="H60" s="77" t="s">
        <v>104</v>
      </c>
      <c r="I60" s="97">
        <v>8.8195222218914612E-2</v>
      </c>
      <c r="J60" s="67"/>
      <c r="K60" s="2">
        <f t="shared" si="2"/>
        <v>0.12941766782346403</v>
      </c>
      <c r="L60" s="2">
        <f t="shared" si="3"/>
        <v>-6.0100513438701798E-2</v>
      </c>
    </row>
    <row r="61" spans="2:12" x14ac:dyDescent="0.25">
      <c r="B61" s="77" t="s">
        <v>105</v>
      </c>
      <c r="C61" s="78">
        <v>3.8482682792743265E-3</v>
      </c>
      <c r="D61" s="79">
        <v>6.1916243662216562E-2</v>
      </c>
      <c r="E61" s="80">
        <v>23647</v>
      </c>
      <c r="F61" s="81">
        <v>0</v>
      </c>
      <c r="G61" s="67"/>
      <c r="H61" s="77" t="s">
        <v>105</v>
      </c>
      <c r="I61" s="97">
        <v>8.2971207392498122E-3</v>
      </c>
      <c r="J61" s="67"/>
      <c r="K61" s="2">
        <f t="shared" si="2"/>
        <v>0.13348986798666784</v>
      </c>
      <c r="L61" s="2">
        <f t="shared" si="3"/>
        <v>-5.1568933548933494E-4</v>
      </c>
    </row>
    <row r="62" spans="2:12" x14ac:dyDescent="0.25">
      <c r="B62" s="77" t="s">
        <v>106</v>
      </c>
      <c r="C62" s="78">
        <v>2.7572207891064404E-2</v>
      </c>
      <c r="D62" s="79">
        <v>0.16374710725338057</v>
      </c>
      <c r="E62" s="80">
        <v>23647</v>
      </c>
      <c r="F62" s="81">
        <v>0</v>
      </c>
      <c r="G62" s="67"/>
      <c r="H62" s="77" t="s">
        <v>106</v>
      </c>
      <c r="I62" s="97">
        <v>4.0341292186732443E-2</v>
      </c>
      <c r="J62" s="67"/>
      <c r="K62" s="2">
        <f t="shared" si="2"/>
        <v>0.23957060585664666</v>
      </c>
      <c r="L62" s="2">
        <f t="shared" si="3"/>
        <v>-6.792782562232382E-3</v>
      </c>
    </row>
    <row r="63" spans="2:12" x14ac:dyDescent="0.25">
      <c r="B63" s="77" t="s">
        <v>107</v>
      </c>
      <c r="C63" s="78">
        <v>0.10990823360257115</v>
      </c>
      <c r="D63" s="79">
        <v>0.31278195439740064</v>
      </c>
      <c r="E63" s="80">
        <v>23647</v>
      </c>
      <c r="F63" s="81">
        <v>0</v>
      </c>
      <c r="G63" s="67"/>
      <c r="H63" s="77" t="s">
        <v>107</v>
      </c>
      <c r="I63" s="97">
        <v>7.1839758569100284E-2</v>
      </c>
      <c r="J63" s="67"/>
      <c r="K63" s="2">
        <f t="shared" si="2"/>
        <v>0.20443627486607552</v>
      </c>
      <c r="L63" s="2">
        <f t="shared" si="3"/>
        <v>-2.5243722841929415E-2</v>
      </c>
    </row>
    <row r="64" spans="2:12" x14ac:dyDescent="0.25">
      <c r="B64" s="77" t="s">
        <v>108</v>
      </c>
      <c r="C64" s="78">
        <v>0.5224764240707066</v>
      </c>
      <c r="D64" s="79">
        <v>0.4995051166995198</v>
      </c>
      <c r="E64" s="80">
        <v>23647</v>
      </c>
      <c r="F64" s="81">
        <v>0</v>
      </c>
      <c r="G64" s="67"/>
      <c r="H64" s="77" t="s">
        <v>108</v>
      </c>
      <c r="I64" s="97">
        <v>7.0386232848793751E-2</v>
      </c>
      <c r="J64" s="67"/>
      <c r="K64" s="2">
        <f t="shared" si="2"/>
        <v>6.7288771390838095E-2</v>
      </c>
      <c r="L64" s="2">
        <f t="shared" si="3"/>
        <v>-7.362316423430787E-2</v>
      </c>
    </row>
    <row r="65" spans="2:12" x14ac:dyDescent="0.25">
      <c r="B65" s="77" t="s">
        <v>109</v>
      </c>
      <c r="C65" s="78">
        <v>0.75024315980885525</v>
      </c>
      <c r="D65" s="79">
        <v>0.43288137553403461</v>
      </c>
      <c r="E65" s="80">
        <v>23647</v>
      </c>
      <c r="F65" s="81">
        <v>0</v>
      </c>
      <c r="G65" s="67"/>
      <c r="H65" s="77" t="s">
        <v>109</v>
      </c>
      <c r="I65" s="97">
        <v>5.196405220959277E-2</v>
      </c>
      <c r="J65" s="67"/>
      <c r="K65" s="2">
        <f t="shared" si="2"/>
        <v>2.9981371842076769E-2</v>
      </c>
      <c r="L65" s="2">
        <f t="shared" si="3"/>
        <v>-9.0060873323786636E-2</v>
      </c>
    </row>
    <row r="66" spans="2:12" x14ac:dyDescent="0.25">
      <c r="B66" s="77" t="s">
        <v>110</v>
      </c>
      <c r="C66" s="78">
        <v>0.93233814014462724</v>
      </c>
      <c r="D66" s="79">
        <v>0.25117006273792614</v>
      </c>
      <c r="E66" s="80">
        <v>23647</v>
      </c>
      <c r="F66" s="81">
        <v>0</v>
      </c>
      <c r="G66" s="67"/>
      <c r="H66" s="77" t="s">
        <v>110</v>
      </c>
      <c r="I66" s="97">
        <v>1.7699954492853828E-2</v>
      </c>
      <c r="J66" s="67"/>
      <c r="K66" s="2">
        <f t="shared" si="0"/>
        <v>4.7681313102650837E-3</v>
      </c>
      <c r="L66" s="2">
        <f t="shared" si="1"/>
        <v>-6.5701869373383959E-2</v>
      </c>
    </row>
    <row r="67" spans="2:12" x14ac:dyDescent="0.25">
      <c r="B67" s="77" t="s">
        <v>111</v>
      </c>
      <c r="C67" s="78">
        <v>0.32972470080771343</v>
      </c>
      <c r="D67" s="79">
        <v>0.47012303596184762</v>
      </c>
      <c r="E67" s="80">
        <v>23647</v>
      </c>
      <c r="F67" s="81">
        <v>0</v>
      </c>
      <c r="G67" s="67"/>
      <c r="H67" s="77" t="s">
        <v>111</v>
      </c>
      <c r="I67" s="97">
        <v>3.3953209696280455E-2</v>
      </c>
      <c r="J67" s="67"/>
      <c r="K67" s="2">
        <f t="shared" si="0"/>
        <v>4.8408599551287949E-2</v>
      </c>
      <c r="L67" s="2">
        <f t="shared" si="1"/>
        <v>-2.3813365974851241E-2</v>
      </c>
    </row>
    <row r="68" spans="2:12" x14ac:dyDescent="0.25">
      <c r="B68" s="77" t="s">
        <v>112</v>
      </c>
      <c r="C68" s="78">
        <v>0.37260540449105595</v>
      </c>
      <c r="D68" s="79">
        <v>0.48350853487802442</v>
      </c>
      <c r="E68" s="80">
        <v>23647</v>
      </c>
      <c r="F68" s="81">
        <v>0</v>
      </c>
      <c r="G68" s="67"/>
      <c r="H68" s="77" t="s">
        <v>112</v>
      </c>
      <c r="I68" s="97">
        <v>3.3156681833148745E-2</v>
      </c>
      <c r="J68" s="67"/>
      <c r="K68" s="2">
        <f t="shared" si="0"/>
        <v>4.3023693454294347E-2</v>
      </c>
      <c r="L68" s="2">
        <f t="shared" si="1"/>
        <v>-2.5551480387286836E-2</v>
      </c>
    </row>
    <row r="69" spans="2:12" x14ac:dyDescent="0.25">
      <c r="B69" s="77" t="s">
        <v>113</v>
      </c>
      <c r="C69" s="78">
        <v>1.027614496553474E-2</v>
      </c>
      <c r="D69" s="79">
        <v>0.10085125644804423</v>
      </c>
      <c r="E69" s="80">
        <v>23647</v>
      </c>
      <c r="F69" s="81">
        <v>0</v>
      </c>
      <c r="G69" s="67"/>
      <c r="H69" s="77" t="s">
        <v>113</v>
      </c>
      <c r="I69" s="97">
        <v>2.6694398666888365E-2</v>
      </c>
      <c r="J69" s="67"/>
      <c r="K69" s="2">
        <f t="shared" si="0"/>
        <v>0.26197078833648973</v>
      </c>
      <c r="L69" s="2">
        <f t="shared" si="1"/>
        <v>-2.7200009214564608E-3</v>
      </c>
    </row>
    <row r="70" spans="2:12" x14ac:dyDescent="0.25">
      <c r="B70" s="77" t="s">
        <v>114</v>
      </c>
      <c r="C70" s="78">
        <v>0.16729394849240919</v>
      </c>
      <c r="D70" s="79">
        <v>0.37324599747708914</v>
      </c>
      <c r="E70" s="80">
        <v>23647</v>
      </c>
      <c r="F70" s="81">
        <v>0</v>
      </c>
      <c r="G70" s="67"/>
      <c r="H70" s="77" t="s">
        <v>114</v>
      </c>
      <c r="I70" s="97">
        <v>7.9719240729592827E-2</v>
      </c>
      <c r="J70" s="67"/>
      <c r="K70" s="2">
        <f t="shared" si="0"/>
        <v>0.17785239393276309</v>
      </c>
      <c r="L70" s="2">
        <f t="shared" si="1"/>
        <v>-3.5731251353309165E-2</v>
      </c>
    </row>
    <row r="71" spans="2:12" x14ac:dyDescent="0.25">
      <c r="B71" s="77" t="s">
        <v>115</v>
      </c>
      <c r="C71" s="78">
        <v>0.20412737345117773</v>
      </c>
      <c r="D71" s="79">
        <v>0.40307103510410675</v>
      </c>
      <c r="E71" s="80">
        <v>23647</v>
      </c>
      <c r="F71" s="81">
        <v>0</v>
      </c>
      <c r="G71" s="67"/>
      <c r="H71" s="77" t="s">
        <v>115</v>
      </c>
      <c r="I71" s="97">
        <v>7.1816002415219515E-2</v>
      </c>
      <c r="J71" s="67"/>
      <c r="K71" s="2">
        <f t="shared" si="0"/>
        <v>0.14180227675172627</v>
      </c>
      <c r="L71" s="2">
        <f t="shared" si="1"/>
        <v>-3.636979754944647E-2</v>
      </c>
    </row>
    <row r="72" spans="2:12" x14ac:dyDescent="0.25">
      <c r="B72" s="77" t="s">
        <v>116</v>
      </c>
      <c r="C72" s="78">
        <v>0.32240876221085124</v>
      </c>
      <c r="D72" s="79">
        <v>0.46740837721374939</v>
      </c>
      <c r="E72" s="80">
        <v>23647</v>
      </c>
      <c r="F72" s="81">
        <v>0</v>
      </c>
      <c r="G72" s="67"/>
      <c r="H72" s="77" t="s">
        <v>116</v>
      </c>
      <c r="I72" s="97">
        <v>9.2422713194163481E-2</v>
      </c>
      <c r="J72" s="67"/>
      <c r="K72" s="2">
        <f t="shared" ref="K72:K122" si="4">((1-C72)/D72)*I72</f>
        <v>0.13398309419778737</v>
      </c>
      <c r="L72" s="2">
        <f t="shared" ref="L72:L122" si="5">((0-C72)/D72)*I72</f>
        <v>-6.3751301888780559E-2</v>
      </c>
    </row>
    <row r="73" spans="2:12" x14ac:dyDescent="0.25">
      <c r="B73" s="77" t="s">
        <v>117</v>
      </c>
      <c r="C73" s="78">
        <v>0.47325242102592296</v>
      </c>
      <c r="D73" s="79">
        <v>0.49929461180323781</v>
      </c>
      <c r="E73" s="80">
        <v>23647</v>
      </c>
      <c r="F73" s="81">
        <v>0</v>
      </c>
      <c r="G73" s="67"/>
      <c r="H73" s="77" t="s">
        <v>117</v>
      </c>
      <c r="I73" s="97">
        <v>5.4397095677850123E-2</v>
      </c>
      <c r="J73" s="67"/>
      <c r="K73" s="2">
        <f t="shared" si="4"/>
        <v>5.7388038593175476E-2</v>
      </c>
      <c r="L73" s="2">
        <f t="shared" si="5"/>
        <v>-5.1559853877346407E-2</v>
      </c>
    </row>
    <row r="74" spans="2:12" x14ac:dyDescent="0.25">
      <c r="B74" s="77" t="s">
        <v>118</v>
      </c>
      <c r="C74" s="78">
        <v>0.81993487545988919</v>
      </c>
      <c r="D74" s="79">
        <v>0.38424981365965805</v>
      </c>
      <c r="E74" s="80">
        <v>23647</v>
      </c>
      <c r="F74" s="81">
        <v>0</v>
      </c>
      <c r="G74" s="67"/>
      <c r="H74" s="77" t="s">
        <v>118</v>
      </c>
      <c r="I74" s="97">
        <v>4.4564633427291944E-2</v>
      </c>
      <c r="J74" s="67"/>
      <c r="K74" s="2">
        <f t="shared" si="4"/>
        <v>2.0883643876734029E-2</v>
      </c>
      <c r="L74" s="2">
        <f t="shared" si="5"/>
        <v>-9.5094638592295916E-2</v>
      </c>
    </row>
    <row r="75" spans="2:12" x14ac:dyDescent="0.25">
      <c r="B75" s="77" t="s">
        <v>119</v>
      </c>
      <c r="C75" s="78">
        <v>0.14521926671459381</v>
      </c>
      <c r="D75" s="79">
        <v>0.35232922221954438</v>
      </c>
      <c r="E75" s="80">
        <v>23647</v>
      </c>
      <c r="F75" s="81">
        <v>0</v>
      </c>
      <c r="G75" s="67"/>
      <c r="H75" s="77" t="s">
        <v>119</v>
      </c>
      <c r="I75" s="97">
        <v>-2.1609438907112602E-3</v>
      </c>
      <c r="J75" s="67"/>
      <c r="K75" s="2">
        <f t="shared" si="4"/>
        <v>-5.2426341245682953E-3</v>
      </c>
      <c r="L75" s="2">
        <f t="shared" si="5"/>
        <v>8.9067459475424362E-4</v>
      </c>
    </row>
    <row r="76" spans="2:12" x14ac:dyDescent="0.25">
      <c r="B76" s="77" t="s">
        <v>120</v>
      </c>
      <c r="C76" s="78">
        <v>0.33145853596650737</v>
      </c>
      <c r="D76" s="79">
        <v>0.47074743355868182</v>
      </c>
      <c r="E76" s="80">
        <v>23647</v>
      </c>
      <c r="F76" s="81">
        <v>0</v>
      </c>
      <c r="G76" s="67"/>
      <c r="H76" s="77" t="s">
        <v>120</v>
      </c>
      <c r="I76" s="97">
        <v>1.8437181083137282E-2</v>
      </c>
      <c r="J76" s="67"/>
      <c r="K76" s="2">
        <f t="shared" si="4"/>
        <v>2.618393464366002E-2</v>
      </c>
      <c r="L76" s="2">
        <f t="shared" si="5"/>
        <v>-1.2981825525776916E-2</v>
      </c>
    </row>
    <row r="77" spans="2:12" x14ac:dyDescent="0.25">
      <c r="B77" s="77" t="s">
        <v>121</v>
      </c>
      <c r="C77" s="78">
        <v>4.4360806867678779E-2</v>
      </c>
      <c r="D77" s="79">
        <v>0.20589977779897398</v>
      </c>
      <c r="E77" s="80">
        <v>23647</v>
      </c>
      <c r="F77" s="81">
        <v>0</v>
      </c>
      <c r="G77" s="67"/>
      <c r="H77" s="77" t="s">
        <v>121</v>
      </c>
      <c r="I77" s="97">
        <v>-1.8042492195762573E-2</v>
      </c>
      <c r="J77" s="67"/>
      <c r="K77" s="2">
        <f t="shared" si="4"/>
        <v>-8.3740317101695619E-2</v>
      </c>
      <c r="L77" s="2">
        <f t="shared" si="5"/>
        <v>3.8872286326081381E-3</v>
      </c>
    </row>
    <row r="78" spans="2:12" x14ac:dyDescent="0.25">
      <c r="B78" s="77" t="s">
        <v>122</v>
      </c>
      <c r="C78" s="78">
        <v>5.5482725081405677E-2</v>
      </c>
      <c r="D78" s="79">
        <v>0.22892489708269054</v>
      </c>
      <c r="E78" s="80">
        <v>23647</v>
      </c>
      <c r="F78" s="81">
        <v>0</v>
      </c>
      <c r="G78" s="67"/>
      <c r="H78" s="77" t="s">
        <v>122</v>
      </c>
      <c r="I78" s="97">
        <v>3.9814940696866884E-2</v>
      </c>
      <c r="J78" s="67"/>
      <c r="K78" s="2">
        <f t="shared" si="4"/>
        <v>0.16427177544811314</v>
      </c>
      <c r="L78" s="2">
        <f t="shared" si="5"/>
        <v>-9.6496337312704031E-3</v>
      </c>
    </row>
    <row r="79" spans="2:12" x14ac:dyDescent="0.25">
      <c r="B79" s="77" t="s">
        <v>123</v>
      </c>
      <c r="C79" s="78">
        <v>9.1343510804753249E-3</v>
      </c>
      <c r="D79" s="79">
        <v>9.5138307101174324E-2</v>
      </c>
      <c r="E79" s="80">
        <v>23647</v>
      </c>
      <c r="F79" s="81">
        <v>0</v>
      </c>
      <c r="G79" s="67"/>
      <c r="H79" s="77" t="s">
        <v>123</v>
      </c>
      <c r="I79" s="97">
        <v>1.101855248723534E-2</v>
      </c>
      <c r="J79" s="67"/>
      <c r="K79" s="2">
        <f t="shared" si="4"/>
        <v>0.11475824505483054</v>
      </c>
      <c r="L79" s="2">
        <f t="shared" si="5"/>
        <v>-1.057905378850386E-3</v>
      </c>
    </row>
    <row r="80" spans="2:12" x14ac:dyDescent="0.25">
      <c r="B80" s="77" t="s">
        <v>124</v>
      </c>
      <c r="C80" s="78">
        <v>3.7721486869370317E-2</v>
      </c>
      <c r="D80" s="79">
        <v>0.19052588113138361</v>
      </c>
      <c r="E80" s="80">
        <v>23647</v>
      </c>
      <c r="F80" s="81">
        <v>0</v>
      </c>
      <c r="G80" s="67"/>
      <c r="H80" s="77" t="s">
        <v>124</v>
      </c>
      <c r="I80" s="97">
        <v>1.1829478691955643E-2</v>
      </c>
      <c r="J80" s="67"/>
      <c r="K80" s="2">
        <f t="shared" si="4"/>
        <v>5.9746492703297523E-2</v>
      </c>
      <c r="L80" s="2">
        <f t="shared" si="5"/>
        <v>-2.3420730165388437E-3</v>
      </c>
    </row>
    <row r="81" spans="2:12" x14ac:dyDescent="0.25">
      <c r="B81" s="77" t="s">
        <v>125</v>
      </c>
      <c r="C81" s="78">
        <v>6.3010106990315905E-3</v>
      </c>
      <c r="D81" s="79">
        <v>7.9130100194166053E-2</v>
      </c>
      <c r="E81" s="80">
        <v>23647</v>
      </c>
      <c r="F81" s="81">
        <v>0</v>
      </c>
      <c r="G81" s="67"/>
      <c r="H81" s="77" t="s">
        <v>125</v>
      </c>
      <c r="I81" s="97">
        <v>8.901252711870063E-3</v>
      </c>
      <c r="J81" s="67"/>
      <c r="K81" s="2">
        <f t="shared" si="4"/>
        <v>0.11178004073789742</v>
      </c>
      <c r="L81" s="2">
        <f t="shared" si="5"/>
        <v>-7.0879334709110216E-4</v>
      </c>
    </row>
    <row r="82" spans="2:12" x14ac:dyDescent="0.25">
      <c r="B82" s="77" t="s">
        <v>126</v>
      </c>
      <c r="C82" s="78">
        <v>0.33315008246289174</v>
      </c>
      <c r="D82" s="79">
        <v>0.47134965822746233</v>
      </c>
      <c r="E82" s="80">
        <v>23647</v>
      </c>
      <c r="F82" s="81">
        <v>0</v>
      </c>
      <c r="G82" s="67"/>
      <c r="H82" s="77" t="s">
        <v>126</v>
      </c>
      <c r="I82" s="97">
        <v>7.7431774811356546E-2</v>
      </c>
      <c r="J82" s="67"/>
      <c r="K82" s="2">
        <f t="shared" si="4"/>
        <v>0.10954791574875192</v>
      </c>
      <c r="L82" s="2">
        <f t="shared" si="5"/>
        <v>-5.4728802097068145E-2</v>
      </c>
    </row>
    <row r="83" spans="2:12" x14ac:dyDescent="0.25">
      <c r="B83" s="77" t="s">
        <v>127</v>
      </c>
      <c r="C83" s="78">
        <v>0.36144119761491939</v>
      </c>
      <c r="D83" s="79">
        <v>0.48042816214220341</v>
      </c>
      <c r="E83" s="80">
        <v>23647</v>
      </c>
      <c r="F83" s="81">
        <v>0</v>
      </c>
      <c r="G83" s="67"/>
      <c r="H83" s="77" t="s">
        <v>127</v>
      </c>
      <c r="I83" s="97">
        <v>-7.5341535966724049E-2</v>
      </c>
      <c r="J83" s="67"/>
      <c r="K83" s="2">
        <f t="shared" si="4"/>
        <v>-0.10013984351426</v>
      </c>
      <c r="L83" s="2">
        <f t="shared" si="5"/>
        <v>5.6681804140157624E-2</v>
      </c>
    </row>
    <row r="84" spans="2:12" x14ac:dyDescent="0.25">
      <c r="B84" s="77" t="s">
        <v>128</v>
      </c>
      <c r="C84" s="78">
        <v>5.4129487884298222E-3</v>
      </c>
      <c r="D84" s="79">
        <v>7.3374903412388282E-2</v>
      </c>
      <c r="E84" s="80">
        <v>23647</v>
      </c>
      <c r="F84" s="81">
        <v>0</v>
      </c>
      <c r="G84" s="67"/>
      <c r="H84" s="77" t="s">
        <v>128</v>
      </c>
      <c r="I84" s="97">
        <v>-6.7845528932061264E-3</v>
      </c>
      <c r="J84" s="67"/>
      <c r="K84" s="2">
        <f t="shared" si="4"/>
        <v>-9.1963711596566633E-2</v>
      </c>
      <c r="L84" s="2">
        <f t="shared" si="5"/>
        <v>5.0050406413370164E-4</v>
      </c>
    </row>
    <row r="85" spans="2:12" x14ac:dyDescent="0.25">
      <c r="B85" s="77" t="s">
        <v>129</v>
      </c>
      <c r="C85" s="78">
        <v>3.3830929927686389E-3</v>
      </c>
      <c r="D85" s="79">
        <v>5.8067118604861155E-2</v>
      </c>
      <c r="E85" s="80">
        <v>23647</v>
      </c>
      <c r="F85" s="81">
        <v>0</v>
      </c>
      <c r="G85" s="67"/>
      <c r="H85" s="77" t="s">
        <v>129</v>
      </c>
      <c r="I85" s="97">
        <v>1.0274727674356517E-3</v>
      </c>
      <c r="J85" s="67"/>
      <c r="K85" s="2">
        <f t="shared" si="4"/>
        <v>1.7634708869989538E-2</v>
      </c>
      <c r="L85" s="2">
        <f t="shared" si="5"/>
        <v>-5.9862380005904995E-5</v>
      </c>
    </row>
    <row r="86" spans="2:12" x14ac:dyDescent="0.25">
      <c r="B86" s="77" t="s">
        <v>130</v>
      </c>
      <c r="C86" s="78">
        <v>3.8059796168647187E-4</v>
      </c>
      <c r="D86" s="79">
        <v>1.9505619611061627E-2</v>
      </c>
      <c r="E86" s="80">
        <v>23647</v>
      </c>
      <c r="F86" s="81">
        <v>0</v>
      </c>
      <c r="G86" s="67"/>
      <c r="H86" s="77" t="s">
        <v>130</v>
      </c>
      <c r="I86" s="97">
        <v>-8.6684541258370427E-4</v>
      </c>
      <c r="J86" s="67"/>
      <c r="K86" s="2">
        <f t="shared" si="4"/>
        <v>-4.442388964127944E-2</v>
      </c>
      <c r="L86" s="2">
        <f t="shared" si="5"/>
        <v>1.6914079311765588E-5</v>
      </c>
    </row>
    <row r="87" spans="2:12" ht="23" x14ac:dyDescent="0.25">
      <c r="B87" s="77" t="s">
        <v>131</v>
      </c>
      <c r="C87" s="78">
        <v>2.0721444580707915E-3</v>
      </c>
      <c r="D87" s="79">
        <v>4.547458769195159E-2</v>
      </c>
      <c r="E87" s="80">
        <v>23647</v>
      </c>
      <c r="F87" s="81">
        <v>0</v>
      </c>
      <c r="G87" s="67"/>
      <c r="H87" s="77" t="s">
        <v>131</v>
      </c>
      <c r="I87" s="97">
        <v>-5.3754145358126336E-4</v>
      </c>
      <c r="J87" s="67"/>
      <c r="K87" s="2">
        <f t="shared" si="4"/>
        <v>-1.1796205689011279E-2</v>
      </c>
      <c r="L87" s="2">
        <f t="shared" si="5"/>
        <v>2.4494197760892988E-5</v>
      </c>
    </row>
    <row r="88" spans="2:12" ht="23" x14ac:dyDescent="0.25">
      <c r="B88" s="77" t="s">
        <v>132</v>
      </c>
      <c r="C88" s="78">
        <v>1.6915464963843194E-4</v>
      </c>
      <c r="D88" s="79">
        <v>1.3005121635696332E-2</v>
      </c>
      <c r="E88" s="80">
        <v>23647</v>
      </c>
      <c r="F88" s="81">
        <v>0</v>
      </c>
      <c r="G88" s="67"/>
      <c r="H88" s="77" t="s">
        <v>132</v>
      </c>
      <c r="I88" s="97">
        <v>-5.1260686142944392E-4</v>
      </c>
      <c r="J88" s="67"/>
      <c r="K88" s="2">
        <f t="shared" si="4"/>
        <v>-3.940910096439515E-2</v>
      </c>
      <c r="L88" s="2">
        <f t="shared" si="5"/>
        <v>6.6673604812240673E-6</v>
      </c>
    </row>
    <row r="89" spans="2:12" x14ac:dyDescent="0.25">
      <c r="B89" s="77" t="s">
        <v>133</v>
      </c>
      <c r="C89" s="78">
        <v>4.5037425466232503E-2</v>
      </c>
      <c r="D89" s="79">
        <v>0.20739063297546556</v>
      </c>
      <c r="E89" s="80">
        <v>23647</v>
      </c>
      <c r="F89" s="81">
        <v>0</v>
      </c>
      <c r="G89" s="67"/>
      <c r="H89" s="77" t="s">
        <v>133</v>
      </c>
      <c r="I89" s="97">
        <v>3.5326082870493561E-2</v>
      </c>
      <c r="J89" s="67"/>
      <c r="K89" s="2">
        <f t="shared" si="4"/>
        <v>0.16266446831371906</v>
      </c>
      <c r="L89" s="2">
        <f t="shared" si="5"/>
        <v>-7.6714931695204495E-3</v>
      </c>
    </row>
    <row r="90" spans="2:12" x14ac:dyDescent="0.25">
      <c r="B90" s="77" t="s">
        <v>134</v>
      </c>
      <c r="C90" s="78">
        <v>0.54823021947815798</v>
      </c>
      <c r="D90" s="79">
        <v>0.4976789328148104</v>
      </c>
      <c r="E90" s="80">
        <v>23647</v>
      </c>
      <c r="F90" s="81">
        <v>0</v>
      </c>
      <c r="G90" s="67"/>
      <c r="H90" s="77" t="s">
        <v>134</v>
      </c>
      <c r="I90" s="97">
        <v>5.0486517406406764E-2</v>
      </c>
      <c r="J90" s="67"/>
      <c r="K90" s="2">
        <f t="shared" si="4"/>
        <v>4.5829311598551532E-2</v>
      </c>
      <c r="L90" s="2">
        <f t="shared" si="5"/>
        <v>-5.5614639667099335E-2</v>
      </c>
    </row>
    <row r="91" spans="2:12" x14ac:dyDescent="0.25">
      <c r="B91" s="77" t="s">
        <v>135</v>
      </c>
      <c r="C91" s="78">
        <v>3.3154311329132657E-2</v>
      </c>
      <c r="D91" s="79">
        <v>0.17904317522368615</v>
      </c>
      <c r="E91" s="80">
        <v>23647</v>
      </c>
      <c r="F91" s="81">
        <v>0</v>
      </c>
      <c r="G91" s="67"/>
      <c r="H91" s="77" t="s">
        <v>135</v>
      </c>
      <c r="I91" s="97">
        <v>2.3911227999898359E-2</v>
      </c>
      <c r="J91" s="67"/>
      <c r="K91" s="2">
        <f t="shared" si="4"/>
        <v>0.12912230624621679</v>
      </c>
      <c r="L91" s="2">
        <f t="shared" si="5"/>
        <v>-4.427760490619514E-3</v>
      </c>
    </row>
    <row r="92" spans="2:12" x14ac:dyDescent="0.25">
      <c r="B92" s="77" t="s">
        <v>136</v>
      </c>
      <c r="C92" s="78">
        <v>7.1890726096333576E-4</v>
      </c>
      <c r="D92" s="79">
        <v>2.6803373190118333E-2</v>
      </c>
      <c r="E92" s="80">
        <v>23647</v>
      </c>
      <c r="F92" s="81">
        <v>0</v>
      </c>
      <c r="G92" s="67"/>
      <c r="H92" s="77" t="s">
        <v>136</v>
      </c>
      <c r="I92" s="97">
        <v>-1.9082837285790703E-3</v>
      </c>
      <c r="J92" s="67"/>
      <c r="K92" s="2">
        <f t="shared" si="4"/>
        <v>-7.114447260144266E-2</v>
      </c>
      <c r="L92" s="2">
        <f t="shared" si="5"/>
        <v>5.1183073813987536E-5</v>
      </c>
    </row>
    <row r="93" spans="2:12" x14ac:dyDescent="0.25">
      <c r="B93" s="77" t="s">
        <v>137</v>
      </c>
      <c r="C93" s="78">
        <v>1.7338351587939274E-3</v>
      </c>
      <c r="D93" s="79">
        <v>4.1604112440644068E-2</v>
      </c>
      <c r="E93" s="80">
        <v>23647</v>
      </c>
      <c r="F93" s="81">
        <v>0</v>
      </c>
      <c r="G93" s="67"/>
      <c r="H93" s="77" t="s">
        <v>137</v>
      </c>
      <c r="I93" s="97">
        <v>-4.8561347413106169E-3</v>
      </c>
      <c r="J93" s="67"/>
      <c r="K93" s="2">
        <f t="shared" si="4"/>
        <v>-0.11652009187977391</v>
      </c>
      <c r="L93" s="2">
        <f t="shared" si="5"/>
        <v>2.0237752126877619E-4</v>
      </c>
    </row>
    <row r="94" spans="2:12" ht="23" x14ac:dyDescent="0.25">
      <c r="B94" s="77" t="s">
        <v>138</v>
      </c>
      <c r="C94" s="78">
        <v>0.1392988539772487</v>
      </c>
      <c r="D94" s="79">
        <v>0.34626543815125438</v>
      </c>
      <c r="E94" s="80">
        <v>23647</v>
      </c>
      <c r="F94" s="81">
        <v>0</v>
      </c>
      <c r="G94" s="67"/>
      <c r="H94" s="77" t="s">
        <v>138</v>
      </c>
      <c r="I94" s="97">
        <v>-5.2698532747861869E-2</v>
      </c>
      <c r="J94" s="67"/>
      <c r="K94" s="2">
        <f t="shared" si="4"/>
        <v>-0.13099109103112169</v>
      </c>
      <c r="L94" s="2">
        <f t="shared" si="5"/>
        <v>2.120005177892767E-2</v>
      </c>
    </row>
    <row r="95" spans="2:12" x14ac:dyDescent="0.25">
      <c r="B95" s="77" t="s">
        <v>139</v>
      </c>
      <c r="C95" s="78">
        <v>1.5350784454687696E-2</v>
      </c>
      <c r="D95" s="79">
        <v>0.12294623661303314</v>
      </c>
      <c r="E95" s="80">
        <v>23647</v>
      </c>
      <c r="F95" s="81">
        <v>0</v>
      </c>
      <c r="G95" s="67"/>
      <c r="H95" s="77" t="s">
        <v>139</v>
      </c>
      <c r="I95" s="97">
        <v>-1.5719916135756254E-2</v>
      </c>
      <c r="J95" s="67"/>
      <c r="K95" s="2">
        <f t="shared" si="4"/>
        <v>-0.12589733136955292</v>
      </c>
      <c r="L95" s="2">
        <f t="shared" si="5"/>
        <v>1.9627525892092299E-3</v>
      </c>
    </row>
    <row r="96" spans="2:12" x14ac:dyDescent="0.25">
      <c r="B96" s="77" t="s">
        <v>140</v>
      </c>
      <c r="C96" s="78">
        <v>1.0572165602401994E-2</v>
      </c>
      <c r="D96" s="79">
        <v>0.10227823469191452</v>
      </c>
      <c r="E96" s="80">
        <v>23647</v>
      </c>
      <c r="F96" s="81">
        <v>0</v>
      </c>
      <c r="G96" s="67"/>
      <c r="H96" s="77" t="s">
        <v>140</v>
      </c>
      <c r="I96" s="97">
        <v>-1.4355994797088009E-2</v>
      </c>
      <c r="J96" s="67"/>
      <c r="K96" s="2">
        <f t="shared" si="4"/>
        <v>-0.13887823626886345</v>
      </c>
      <c r="L96" s="2">
        <f t="shared" si="5"/>
        <v>1.4839320881829235E-3</v>
      </c>
    </row>
    <row r="97" spans="2:12" x14ac:dyDescent="0.25">
      <c r="B97" s="77" t="s">
        <v>141</v>
      </c>
      <c r="C97" s="78">
        <v>1.864930012263712E-2</v>
      </c>
      <c r="D97" s="79">
        <v>0.13528591096790538</v>
      </c>
      <c r="E97" s="80">
        <v>23647</v>
      </c>
      <c r="F97" s="81">
        <v>0</v>
      </c>
      <c r="G97" s="67"/>
      <c r="H97" s="77" t="s">
        <v>141</v>
      </c>
      <c r="I97" s="97">
        <v>-1.5295546679200172E-2</v>
      </c>
      <c r="J97" s="67"/>
      <c r="K97" s="2">
        <f t="shared" si="4"/>
        <v>-0.11095239209499752</v>
      </c>
      <c r="L97" s="2">
        <f t="shared" si="5"/>
        <v>2.1085066325042616E-3</v>
      </c>
    </row>
    <row r="98" spans="2:12" x14ac:dyDescent="0.25">
      <c r="B98" s="77" t="s">
        <v>142</v>
      </c>
      <c r="C98" s="78">
        <v>1.0149278978305917E-3</v>
      </c>
      <c r="D98" s="79">
        <v>3.1842435481423612E-2</v>
      </c>
      <c r="E98" s="80">
        <v>23647</v>
      </c>
      <c r="F98" s="81">
        <v>0</v>
      </c>
      <c r="G98" s="67"/>
      <c r="H98" s="77" t="s">
        <v>142</v>
      </c>
      <c r="I98" s="97">
        <v>-3.0967144634414406E-3</v>
      </c>
      <c r="J98" s="67"/>
      <c r="K98" s="2">
        <f t="shared" si="4"/>
        <v>-9.7152478281556709E-2</v>
      </c>
      <c r="L98" s="2">
        <f t="shared" si="5"/>
        <v>9.8702936915606029E-5</v>
      </c>
    </row>
    <row r="99" spans="2:12" x14ac:dyDescent="0.25">
      <c r="B99" s="77" t="s">
        <v>143</v>
      </c>
      <c r="C99" s="78">
        <v>0.76580538757559102</v>
      </c>
      <c r="D99" s="79">
        <v>0.42350334192571398</v>
      </c>
      <c r="E99" s="80">
        <v>23647</v>
      </c>
      <c r="F99" s="81">
        <v>0</v>
      </c>
      <c r="G99" s="67"/>
      <c r="H99" s="77" t="s">
        <v>143</v>
      </c>
      <c r="I99" s="97">
        <v>5.3961843989528378E-2</v>
      </c>
      <c r="J99" s="67"/>
      <c r="K99" s="2">
        <f t="shared" si="4"/>
        <v>2.9840551154495392E-2</v>
      </c>
      <c r="L99" s="2">
        <f t="shared" si="5"/>
        <v>-9.7577201310357034E-2</v>
      </c>
    </row>
    <row r="100" spans="2:12" x14ac:dyDescent="0.25">
      <c r="B100" s="77" t="s">
        <v>144</v>
      </c>
      <c r="C100" s="78">
        <v>6.0472787245739413E-3</v>
      </c>
      <c r="D100" s="79">
        <v>7.7530402683079869E-2</v>
      </c>
      <c r="E100" s="80">
        <v>23647</v>
      </c>
      <c r="F100" s="81">
        <v>0</v>
      </c>
      <c r="G100" s="67"/>
      <c r="H100" s="77" t="s">
        <v>144</v>
      </c>
      <c r="I100" s="97">
        <v>-6.7643047893355835E-3</v>
      </c>
      <c r="J100" s="67"/>
      <c r="K100" s="2">
        <f t="shared" si="4"/>
        <v>-8.6719518024169981E-2</v>
      </c>
      <c r="L100" s="2">
        <f t="shared" si="5"/>
        <v>5.2760768709395446E-4</v>
      </c>
    </row>
    <row r="101" spans="2:12" ht="23" x14ac:dyDescent="0.25">
      <c r="B101" s="77" t="s">
        <v>145</v>
      </c>
      <c r="C101" s="78">
        <v>7.2313612720429649E-3</v>
      </c>
      <c r="D101" s="79">
        <v>8.4731176624942922E-2</v>
      </c>
      <c r="E101" s="80">
        <v>23647</v>
      </c>
      <c r="F101" s="81">
        <v>0</v>
      </c>
      <c r="G101" s="67"/>
      <c r="H101" s="77" t="s">
        <v>145</v>
      </c>
      <c r="I101" s="97">
        <v>1.2884176088972998E-2</v>
      </c>
      <c r="J101" s="67"/>
      <c r="K101" s="2">
        <f t="shared" si="4"/>
        <v>0.15095985287209662</v>
      </c>
      <c r="L101" s="2">
        <f t="shared" si="5"/>
        <v>-1.0995968155191908E-3</v>
      </c>
    </row>
    <row r="102" spans="2:12" x14ac:dyDescent="0.25">
      <c r="B102" s="77" t="s">
        <v>146</v>
      </c>
      <c r="C102" s="78">
        <v>1.8607011460227514E-3</v>
      </c>
      <c r="D102" s="79">
        <v>4.3096606371498376E-2</v>
      </c>
      <c r="E102" s="80">
        <v>23647</v>
      </c>
      <c r="F102" s="81">
        <v>0</v>
      </c>
      <c r="G102" s="67"/>
      <c r="H102" s="77" t="s">
        <v>146</v>
      </c>
      <c r="I102" s="97">
        <v>4.9014223847233477E-3</v>
      </c>
      <c r="J102" s="67"/>
      <c r="K102" s="2">
        <f t="shared" si="4"/>
        <v>0.11351943260456905</v>
      </c>
      <c r="L102" s="2">
        <f t="shared" si="5"/>
        <v>-2.1161949898746086E-4</v>
      </c>
    </row>
    <row r="103" spans="2:12" x14ac:dyDescent="0.25">
      <c r="B103" s="77" t="s">
        <v>147</v>
      </c>
      <c r="C103" s="78">
        <v>1.1502516175413369E-2</v>
      </c>
      <c r="D103" s="79">
        <v>0.10663343353884537</v>
      </c>
      <c r="E103" s="80">
        <v>23647</v>
      </c>
      <c r="F103" s="81">
        <v>0</v>
      </c>
      <c r="G103" s="67"/>
      <c r="H103" s="77" t="s">
        <v>147</v>
      </c>
      <c r="I103" s="97">
        <v>9.7944296690380666E-3</v>
      </c>
      <c r="J103" s="67"/>
      <c r="K103" s="2">
        <f t="shared" si="4"/>
        <v>9.0794873259089484E-2</v>
      </c>
      <c r="L103" s="2">
        <f t="shared" si="5"/>
        <v>-1.0565221615603138E-3</v>
      </c>
    </row>
    <row r="104" spans="2:12" ht="23" x14ac:dyDescent="0.25">
      <c r="B104" s="77" t="s">
        <v>148</v>
      </c>
      <c r="C104" s="78">
        <v>1.5223918467458875E-2</v>
      </c>
      <c r="D104" s="79">
        <v>0.12244502766045694</v>
      </c>
      <c r="E104" s="80">
        <v>23647</v>
      </c>
      <c r="F104" s="81">
        <v>0</v>
      </c>
      <c r="G104" s="67"/>
      <c r="H104" s="77" t="s">
        <v>148</v>
      </c>
      <c r="I104" s="97">
        <v>1.2780280126904E-3</v>
      </c>
      <c r="J104" s="67"/>
      <c r="K104" s="2">
        <f t="shared" si="4"/>
        <v>1.0278664985205625E-2</v>
      </c>
      <c r="L104" s="2">
        <f t="shared" si="5"/>
        <v>-1.5890064820174452E-4</v>
      </c>
    </row>
    <row r="105" spans="2:12" ht="23" x14ac:dyDescent="0.25">
      <c r="B105" s="77" t="s">
        <v>149</v>
      </c>
      <c r="C105" s="78">
        <v>5.7089694252970774E-3</v>
      </c>
      <c r="D105" s="79">
        <v>7.5343328503224352E-2</v>
      </c>
      <c r="E105" s="80">
        <v>23647</v>
      </c>
      <c r="F105" s="81">
        <v>0</v>
      </c>
      <c r="G105" s="67"/>
      <c r="H105" s="77" t="s">
        <v>149</v>
      </c>
      <c r="I105" s="97">
        <v>-1.080128766941969E-2</v>
      </c>
      <c r="J105" s="67"/>
      <c r="K105" s="2">
        <f t="shared" si="4"/>
        <v>-0.14254246078206551</v>
      </c>
      <c r="L105" s="2">
        <f t="shared" si="5"/>
        <v>8.1844301656936195E-4</v>
      </c>
    </row>
    <row r="106" spans="2:12" x14ac:dyDescent="0.25">
      <c r="B106" s="77" t="s">
        <v>150</v>
      </c>
      <c r="C106" s="78">
        <v>4.998519896815664E-2</v>
      </c>
      <c r="D106" s="79">
        <v>0.21791899202531159</v>
      </c>
      <c r="E106" s="80">
        <v>23647</v>
      </c>
      <c r="F106" s="81">
        <v>0</v>
      </c>
      <c r="G106" s="67"/>
      <c r="H106" s="77" t="s">
        <v>150</v>
      </c>
      <c r="I106" s="97">
        <v>-1.8719109518712199E-2</v>
      </c>
      <c r="J106" s="67"/>
      <c r="K106" s="2">
        <f t="shared" si="4"/>
        <v>-8.1605696408723671E-2</v>
      </c>
      <c r="L106" s="2">
        <f t="shared" si="5"/>
        <v>4.2936983376412816E-3</v>
      </c>
    </row>
    <row r="107" spans="2:12" ht="23" x14ac:dyDescent="0.25">
      <c r="B107" s="77" t="s">
        <v>151</v>
      </c>
      <c r="C107" s="78">
        <v>6.1487715143570015E-2</v>
      </c>
      <c r="D107" s="79">
        <v>0.24022784285762114</v>
      </c>
      <c r="E107" s="80">
        <v>23647</v>
      </c>
      <c r="F107" s="81">
        <v>0</v>
      </c>
      <c r="G107" s="67"/>
      <c r="H107" s="77" t="s">
        <v>151</v>
      </c>
      <c r="I107" s="97">
        <v>-3.1477936161717325E-2</v>
      </c>
      <c r="J107" s="67"/>
      <c r="K107" s="2">
        <f t="shared" si="4"/>
        <v>-0.12297671010269802</v>
      </c>
      <c r="L107" s="2">
        <f t="shared" si="5"/>
        <v>8.0569610457947513E-3</v>
      </c>
    </row>
    <row r="108" spans="2:12" x14ac:dyDescent="0.25">
      <c r="B108" s="77" t="s">
        <v>152</v>
      </c>
      <c r="C108" s="78">
        <v>2.6303548018776161E-2</v>
      </c>
      <c r="D108" s="79">
        <v>0.16003985287899014</v>
      </c>
      <c r="E108" s="80">
        <v>23647</v>
      </c>
      <c r="F108" s="81">
        <v>0</v>
      </c>
      <c r="G108" s="67"/>
      <c r="H108" s="77" t="s">
        <v>152</v>
      </c>
      <c r="I108" s="97">
        <v>-1.4665506815319097E-2</v>
      </c>
      <c r="J108" s="67"/>
      <c r="K108" s="2">
        <f t="shared" si="4"/>
        <v>-8.9226225191420996E-2</v>
      </c>
      <c r="L108" s="2">
        <f t="shared" si="5"/>
        <v>2.4103675165717199E-3</v>
      </c>
    </row>
    <row r="109" spans="2:12" ht="23" x14ac:dyDescent="0.25">
      <c r="B109" s="77" t="s">
        <v>153</v>
      </c>
      <c r="C109" s="78">
        <v>0.13397048251363808</v>
      </c>
      <c r="D109" s="79">
        <v>0.3406278012258761</v>
      </c>
      <c r="E109" s="80">
        <v>23647</v>
      </c>
      <c r="F109" s="81">
        <v>0</v>
      </c>
      <c r="G109" s="67"/>
      <c r="H109" s="77" t="s">
        <v>153</v>
      </c>
      <c r="I109" s="97">
        <v>-3.351625841440406E-2</v>
      </c>
      <c r="J109" s="67"/>
      <c r="K109" s="2">
        <f t="shared" si="4"/>
        <v>-8.5213447047227026E-2</v>
      </c>
      <c r="L109" s="2">
        <f t="shared" si="5"/>
        <v>1.3182098747283322E-2</v>
      </c>
    </row>
    <row r="110" spans="2:12" ht="23" x14ac:dyDescent="0.25">
      <c r="B110" s="77" t="s">
        <v>154</v>
      </c>
      <c r="C110" s="78">
        <v>0.18619698058950396</v>
      </c>
      <c r="D110" s="79">
        <v>0.38927377664327367</v>
      </c>
      <c r="E110" s="80">
        <v>23647</v>
      </c>
      <c r="F110" s="81">
        <v>0</v>
      </c>
      <c r="G110" s="67"/>
      <c r="H110" s="77" t="s">
        <v>154</v>
      </c>
      <c r="I110" s="97">
        <v>-3.6152011591452218E-2</v>
      </c>
      <c r="J110" s="67"/>
      <c r="K110" s="2">
        <f t="shared" si="4"/>
        <v>-7.5578212446218304E-2</v>
      </c>
      <c r="L110" s="2">
        <f t="shared" si="5"/>
        <v>1.7292188183366201E-2</v>
      </c>
    </row>
    <row r="111" spans="2:12" ht="23" x14ac:dyDescent="0.25">
      <c r="B111" s="77" t="s">
        <v>155</v>
      </c>
      <c r="C111" s="78">
        <v>1.0614454264811604E-2</v>
      </c>
      <c r="D111" s="79">
        <v>0.10248039690987072</v>
      </c>
      <c r="E111" s="80">
        <v>23647</v>
      </c>
      <c r="F111" s="81">
        <v>0</v>
      </c>
      <c r="G111" s="67"/>
      <c r="H111" s="77" t="s">
        <v>155</v>
      </c>
      <c r="I111" s="97">
        <v>-8.6111477112925452E-3</v>
      </c>
      <c r="J111" s="67"/>
      <c r="K111" s="2">
        <f t="shared" si="4"/>
        <v>-8.3135363783147953E-2</v>
      </c>
      <c r="L111" s="2">
        <f t="shared" si="5"/>
        <v>8.9190358649214119E-4</v>
      </c>
    </row>
    <row r="112" spans="2:12" x14ac:dyDescent="0.25">
      <c r="B112" s="77" t="s">
        <v>156</v>
      </c>
      <c r="C112" s="78">
        <v>3.0870723559013828E-3</v>
      </c>
      <c r="D112" s="79">
        <v>5.5476774336867526E-2</v>
      </c>
      <c r="E112" s="80">
        <v>23647</v>
      </c>
      <c r="F112" s="81">
        <v>0</v>
      </c>
      <c r="G112" s="67"/>
      <c r="H112" s="77" t="s">
        <v>156</v>
      </c>
      <c r="I112" s="97">
        <v>2.0274197167091984E-3</v>
      </c>
      <c r="J112" s="67"/>
      <c r="K112" s="2">
        <f t="shared" si="4"/>
        <v>3.6432560283245555E-2</v>
      </c>
      <c r="L112" s="2">
        <f t="shared" si="5"/>
        <v>-1.1281822773720732E-4</v>
      </c>
    </row>
    <row r="113" spans="2:12" x14ac:dyDescent="0.25">
      <c r="B113" s="77" t="s">
        <v>157</v>
      </c>
      <c r="C113" s="78">
        <v>7.6119592337294375E-4</v>
      </c>
      <c r="D113" s="79">
        <v>2.7579859879158775E-2</v>
      </c>
      <c r="E113" s="80">
        <v>23647</v>
      </c>
      <c r="F113" s="81">
        <v>0</v>
      </c>
      <c r="G113" s="67"/>
      <c r="H113" s="77" t="s">
        <v>157</v>
      </c>
      <c r="I113" s="97">
        <v>-1.3989243868100648E-3</v>
      </c>
      <c r="J113" s="67"/>
      <c r="K113" s="2">
        <f t="shared" si="4"/>
        <v>-5.0684069367808358E-2</v>
      </c>
      <c r="L113" s="2">
        <f t="shared" si="5"/>
        <v>3.860989667868088E-5</v>
      </c>
    </row>
    <row r="114" spans="2:12" x14ac:dyDescent="0.25">
      <c r="B114" s="77" t="s">
        <v>158</v>
      </c>
      <c r="C114" s="78">
        <v>0.3364485981308411</v>
      </c>
      <c r="D114" s="79">
        <v>0.47250437069881823</v>
      </c>
      <c r="E114" s="80">
        <v>23647</v>
      </c>
      <c r="F114" s="81">
        <v>0</v>
      </c>
      <c r="G114" s="67"/>
      <c r="H114" s="77" t="s">
        <v>158</v>
      </c>
      <c r="I114" s="97">
        <v>6.1131236283754699E-2</v>
      </c>
      <c r="J114" s="67"/>
      <c r="K114" s="2">
        <f t="shared" si="4"/>
        <v>8.5848343527675369E-2</v>
      </c>
      <c r="L114" s="2">
        <f t="shared" si="5"/>
        <v>-4.3528737563328361E-2</v>
      </c>
    </row>
    <row r="115" spans="2:12" ht="23" x14ac:dyDescent="0.25">
      <c r="B115" s="77" t="s">
        <v>159</v>
      </c>
      <c r="C115" s="78">
        <v>1.564680509155495E-3</v>
      </c>
      <c r="D115" s="79">
        <v>3.9525919996470253E-2</v>
      </c>
      <c r="E115" s="80">
        <v>23647</v>
      </c>
      <c r="F115" s="81">
        <v>0</v>
      </c>
      <c r="G115" s="67"/>
      <c r="H115" s="77" t="s">
        <v>159</v>
      </c>
      <c r="I115" s="97">
        <v>9.0666389379468956E-4</v>
      </c>
      <c r="J115" s="67"/>
      <c r="K115" s="2">
        <f t="shared" si="4"/>
        <v>2.2902572654919968E-2</v>
      </c>
      <c r="L115" s="2">
        <f t="shared" si="5"/>
        <v>-3.5891367565948265E-5</v>
      </c>
    </row>
    <row r="116" spans="2:12" x14ac:dyDescent="0.25">
      <c r="B116" s="77" t="s">
        <v>160</v>
      </c>
      <c r="C116" s="78">
        <v>4.0385672601175628E-2</v>
      </c>
      <c r="D116" s="79">
        <v>0.19686622107968038</v>
      </c>
      <c r="E116" s="80">
        <v>23647</v>
      </c>
      <c r="F116" s="81">
        <v>0</v>
      </c>
      <c r="G116" s="67"/>
      <c r="H116" s="77" t="s">
        <v>160</v>
      </c>
      <c r="I116" s="97">
        <v>-9.463820292788399E-3</v>
      </c>
      <c r="J116" s="67"/>
      <c r="K116" s="2">
        <f t="shared" si="4"/>
        <v>-4.6130908060716805E-2</v>
      </c>
      <c r="L116" s="2">
        <f t="shared" si="5"/>
        <v>1.9414338620652458E-3</v>
      </c>
    </row>
    <row r="117" spans="2:12" x14ac:dyDescent="0.25">
      <c r="B117" s="77" t="s">
        <v>161</v>
      </c>
      <c r="C117" s="78">
        <v>0.1393411426396583</v>
      </c>
      <c r="D117" s="79">
        <v>0.34630948629487851</v>
      </c>
      <c r="E117" s="80">
        <v>23647</v>
      </c>
      <c r="F117" s="81">
        <v>0</v>
      </c>
      <c r="G117" s="67"/>
      <c r="H117" s="77" t="s">
        <v>161</v>
      </c>
      <c r="I117" s="97">
        <v>3.8804241904613269E-2</v>
      </c>
      <c r="J117" s="67"/>
      <c r="K117" s="2">
        <f t="shared" si="4"/>
        <v>9.6437480981740736E-2</v>
      </c>
      <c r="L117" s="2">
        <f t="shared" si="5"/>
        <v>-1.5613281241884613E-2</v>
      </c>
    </row>
    <row r="118" spans="2:12" ht="23" x14ac:dyDescent="0.25">
      <c r="B118" s="77" t="s">
        <v>162</v>
      </c>
      <c r="C118" s="78">
        <v>2.1144331204803993E-4</v>
      </c>
      <c r="D118" s="79">
        <v>1.4539860519141355E-2</v>
      </c>
      <c r="E118" s="80">
        <v>23647</v>
      </c>
      <c r="F118" s="81">
        <v>0</v>
      </c>
      <c r="G118" s="67"/>
      <c r="H118" s="77" t="s">
        <v>162</v>
      </c>
      <c r="I118" s="97">
        <v>8.3461092485647857E-4</v>
      </c>
      <c r="J118" s="67"/>
      <c r="K118" s="2">
        <f t="shared" si="4"/>
        <v>5.7389439937181229E-2</v>
      </c>
      <c r="L118" s="2">
        <f t="shared" si="5"/>
        <v>-1.213717958234947E-5</v>
      </c>
    </row>
    <row r="119" spans="2:12" ht="23" x14ac:dyDescent="0.25">
      <c r="B119" s="77" t="s">
        <v>163</v>
      </c>
      <c r="C119" s="78">
        <v>4.7363301898760935E-3</v>
      </c>
      <c r="D119" s="79">
        <v>6.8659279919419877E-2</v>
      </c>
      <c r="E119" s="80">
        <v>23647</v>
      </c>
      <c r="F119" s="81">
        <v>0</v>
      </c>
      <c r="G119" s="67"/>
      <c r="H119" s="77" t="s">
        <v>163</v>
      </c>
      <c r="I119" s="97">
        <v>-3.3225119320895941E-3</v>
      </c>
      <c r="J119" s="67"/>
      <c r="K119" s="2">
        <f t="shared" si="4"/>
        <v>-4.8162104560378775E-2</v>
      </c>
      <c r="L119" s="2">
        <f t="shared" si="5"/>
        <v>2.2919718337635102E-4</v>
      </c>
    </row>
    <row r="120" spans="2:12" ht="23" x14ac:dyDescent="0.25">
      <c r="B120" s="77" t="s">
        <v>164</v>
      </c>
      <c r="C120" s="78">
        <v>4.9054848395145255E-3</v>
      </c>
      <c r="D120" s="79">
        <v>6.9868644580390271E-2</v>
      </c>
      <c r="E120" s="80">
        <v>23647</v>
      </c>
      <c r="F120" s="81">
        <v>0</v>
      </c>
      <c r="G120" s="67"/>
      <c r="H120" s="77" t="s">
        <v>164</v>
      </c>
      <c r="I120" s="97">
        <v>9.4105854666869497E-5</v>
      </c>
      <c r="J120" s="67"/>
      <c r="K120" s="2">
        <f t="shared" si="4"/>
        <v>1.3402896304327955E-3</v>
      </c>
      <c r="L120" s="2">
        <f t="shared" si="5"/>
        <v>-6.6071818932558856E-6</v>
      </c>
    </row>
    <row r="121" spans="2:12" x14ac:dyDescent="0.25">
      <c r="B121" s="77" t="s">
        <v>165</v>
      </c>
      <c r="C121" s="78">
        <v>0.24531653063813591</v>
      </c>
      <c r="D121" s="79">
        <v>0.43028381323573056</v>
      </c>
      <c r="E121" s="80">
        <v>23647</v>
      </c>
      <c r="F121" s="81">
        <v>0</v>
      </c>
      <c r="G121" s="67"/>
      <c r="H121" s="77" t="s">
        <v>165</v>
      </c>
      <c r="I121" s="97">
        <v>-3.6163386541443899E-3</v>
      </c>
      <c r="J121" s="67"/>
      <c r="K121" s="2">
        <f t="shared" si="4"/>
        <v>-6.3427693953291191E-3</v>
      </c>
      <c r="L121" s="2">
        <f t="shared" si="5"/>
        <v>2.0617732411915401E-3</v>
      </c>
    </row>
    <row r="122" spans="2:12" x14ac:dyDescent="0.25">
      <c r="B122" s="77" t="s">
        <v>166</v>
      </c>
      <c r="C122" s="78">
        <v>0.78390493508690318</v>
      </c>
      <c r="D122" s="79">
        <v>0.41158857096690071</v>
      </c>
      <c r="E122" s="80">
        <v>23647</v>
      </c>
      <c r="F122" s="81">
        <v>0</v>
      </c>
      <c r="G122" s="67"/>
      <c r="H122" s="77" t="s">
        <v>166</v>
      </c>
      <c r="I122" s="97">
        <v>-3.4197841799605153E-2</v>
      </c>
      <c r="J122" s="67"/>
      <c r="K122" s="2">
        <f t="shared" si="4"/>
        <v>-1.7954786320263934E-2</v>
      </c>
      <c r="L122" s="2">
        <f t="shared" si="5"/>
        <v>6.5132656363744143E-2</v>
      </c>
    </row>
    <row r="123" spans="2:12" ht="23" x14ac:dyDescent="0.25">
      <c r="B123" s="77" t="s">
        <v>167</v>
      </c>
      <c r="C123" s="82">
        <v>2.1475451431471222</v>
      </c>
      <c r="D123" s="83">
        <v>1.5215363784148768</v>
      </c>
      <c r="E123" s="80">
        <v>23647</v>
      </c>
      <c r="F123" s="81">
        <v>0</v>
      </c>
      <c r="G123" s="67"/>
      <c r="H123" s="77" t="s">
        <v>167</v>
      </c>
      <c r="I123" s="97">
        <v>-1.8271184208741444E-2</v>
      </c>
      <c r="J123" s="67"/>
      <c r="K123" s="2">
        <f t="shared" ref="K123:K124" si="6">((1-C123)/D123)*I123</f>
        <v>1.3780156028954682E-2</v>
      </c>
      <c r="L123" s="2">
        <f t="shared" ref="L123:L124" si="7">((0-C123)/D123)*I123</f>
        <v>2.5788534184050919E-2</v>
      </c>
    </row>
    <row r="124" spans="2:12" x14ac:dyDescent="0.25">
      <c r="B124" s="77" t="s">
        <v>168</v>
      </c>
      <c r="C124" s="84">
        <v>8.5507675392227339E-2</v>
      </c>
      <c r="D124" s="85">
        <v>0.27964159166710406</v>
      </c>
      <c r="E124" s="80">
        <v>23647</v>
      </c>
      <c r="F124" s="81">
        <v>0</v>
      </c>
      <c r="G124" s="67"/>
      <c r="H124" s="77" t="s">
        <v>168</v>
      </c>
      <c r="I124" s="97">
        <v>-2.8452608038880493E-2</v>
      </c>
      <c r="J124" s="67"/>
      <c r="K124" s="2">
        <f t="shared" si="6"/>
        <v>-9.3046572620014437E-2</v>
      </c>
      <c r="L124" s="2">
        <f t="shared" si="7"/>
        <v>8.7001234607014654E-3</v>
      </c>
    </row>
    <row r="125" spans="2:12" x14ac:dyDescent="0.25">
      <c r="B125" s="77" t="s">
        <v>169</v>
      </c>
      <c r="C125" s="84">
        <v>1.0825897576859644E-2</v>
      </c>
      <c r="D125" s="85">
        <v>0.10348502497540714</v>
      </c>
      <c r="E125" s="80">
        <v>23647</v>
      </c>
      <c r="F125" s="81">
        <v>0</v>
      </c>
      <c r="G125" s="67"/>
      <c r="H125" s="77" t="s">
        <v>169</v>
      </c>
      <c r="I125" s="97">
        <v>-1.2593961710595765E-2</v>
      </c>
      <c r="J125" s="67"/>
      <c r="K125" s="2">
        <f t="shared" ref="K125:K141" si="8">((1-C125)/D125)*I125</f>
        <v>-0.12038090316923125</v>
      </c>
      <c r="L125" s="2">
        <f t="shared" ref="L125:L141" si="9">((0-C125)/D125)*I125</f>
        <v>1.3174943872140223E-3</v>
      </c>
    </row>
    <row r="126" spans="2:12" x14ac:dyDescent="0.25">
      <c r="B126" s="77" t="s">
        <v>170</v>
      </c>
      <c r="C126" s="84">
        <v>1.4335856556857107E-2</v>
      </c>
      <c r="D126" s="85">
        <v>0.11887361924362098</v>
      </c>
      <c r="E126" s="80">
        <v>23647</v>
      </c>
      <c r="F126" s="81">
        <v>0</v>
      </c>
      <c r="G126" s="67"/>
      <c r="H126" s="77" t="s">
        <v>170</v>
      </c>
      <c r="I126" s="97">
        <v>-1.5239707887514565E-2</v>
      </c>
      <c r="J126" s="67"/>
      <c r="K126" s="2">
        <f t="shared" si="8"/>
        <v>-0.12636305445101373</v>
      </c>
      <c r="L126" s="2">
        <f t="shared" si="9"/>
        <v>1.8378700643081199E-3</v>
      </c>
    </row>
    <row r="127" spans="2:12" x14ac:dyDescent="0.25">
      <c r="B127" s="77" t="s">
        <v>171</v>
      </c>
      <c r="C127" s="84">
        <v>6.3094684315135111E-2</v>
      </c>
      <c r="D127" s="85">
        <v>0.24313832497826873</v>
      </c>
      <c r="E127" s="80">
        <v>23647</v>
      </c>
      <c r="F127" s="81">
        <v>0</v>
      </c>
      <c r="G127" s="67"/>
      <c r="H127" s="77" t="s">
        <v>171</v>
      </c>
      <c r="I127" s="97">
        <v>-2.5633885746215068E-2</v>
      </c>
      <c r="J127" s="67"/>
      <c r="K127" s="2">
        <f t="shared" si="8"/>
        <v>-9.8777203550423159E-2</v>
      </c>
      <c r="L127" s="2">
        <f t="shared" si="9"/>
        <v>6.6520238184261506E-3</v>
      </c>
    </row>
    <row r="128" spans="2:12" x14ac:dyDescent="0.25">
      <c r="B128" s="77" t="s">
        <v>172</v>
      </c>
      <c r="C128" s="84">
        <v>1.1587093500232586E-2</v>
      </c>
      <c r="D128" s="85">
        <v>0.10702017150943986</v>
      </c>
      <c r="E128" s="80">
        <v>23647</v>
      </c>
      <c r="F128" s="81">
        <v>0</v>
      </c>
      <c r="G128" s="67"/>
      <c r="H128" s="77" t="s">
        <v>172</v>
      </c>
      <c r="I128" s="97">
        <v>-1.1563450908583467E-2</v>
      </c>
      <c r="J128" s="67"/>
      <c r="K128" s="2">
        <f t="shared" si="8"/>
        <v>-0.10679728840382403</v>
      </c>
      <c r="L128" s="2">
        <f t="shared" si="9"/>
        <v>1.2519769401723262E-3</v>
      </c>
    </row>
    <row r="129" spans="2:12" x14ac:dyDescent="0.25">
      <c r="B129" s="77" t="s">
        <v>173</v>
      </c>
      <c r="C129" s="84">
        <v>1.3490083308664948E-2</v>
      </c>
      <c r="D129" s="85">
        <v>0.11536318202346607</v>
      </c>
      <c r="E129" s="80">
        <v>23647</v>
      </c>
      <c r="F129" s="81">
        <v>0</v>
      </c>
      <c r="G129" s="67"/>
      <c r="H129" s="77" t="s">
        <v>173</v>
      </c>
      <c r="I129" s="97">
        <v>-1.5343080795857524E-2</v>
      </c>
      <c r="J129" s="67"/>
      <c r="K129" s="2">
        <f t="shared" si="8"/>
        <v>-0.13120391698827263</v>
      </c>
      <c r="L129" s="2">
        <f t="shared" si="9"/>
        <v>1.7941550719846953E-3</v>
      </c>
    </row>
    <row r="130" spans="2:12" x14ac:dyDescent="0.25">
      <c r="B130" s="77" t="s">
        <v>174</v>
      </c>
      <c r="C130" s="84">
        <v>2.2243836427453801E-2</v>
      </c>
      <c r="D130" s="85">
        <v>0.14747870336253302</v>
      </c>
      <c r="E130" s="80">
        <v>23647</v>
      </c>
      <c r="F130" s="81">
        <v>0</v>
      </c>
      <c r="G130" s="67"/>
      <c r="H130" s="77" t="s">
        <v>174</v>
      </c>
      <c r="I130" s="97">
        <v>-2.127146706069561E-2</v>
      </c>
      <c r="J130" s="67"/>
      <c r="K130" s="2">
        <f t="shared" si="8"/>
        <v>-0.14102584002043334</v>
      </c>
      <c r="L130" s="2">
        <f t="shared" si="9"/>
        <v>3.2083210869230543E-3</v>
      </c>
    </row>
    <row r="131" spans="2:12" x14ac:dyDescent="0.25">
      <c r="B131" s="77" t="s">
        <v>175</v>
      </c>
      <c r="C131" s="84">
        <v>8.4577324819215983E-4</v>
      </c>
      <c r="D131" s="85">
        <v>2.907049455521956E-2</v>
      </c>
      <c r="E131" s="80">
        <v>23647</v>
      </c>
      <c r="F131" s="81">
        <v>0</v>
      </c>
      <c r="G131" s="67"/>
      <c r="H131" s="77" t="s">
        <v>175</v>
      </c>
      <c r="I131" s="97">
        <v>-2.8122948045288449E-3</v>
      </c>
      <c r="J131" s="67"/>
      <c r="K131" s="2">
        <f t="shared" si="8"/>
        <v>-9.6658700989062762E-2</v>
      </c>
      <c r="L131" s="2">
        <f t="shared" si="9"/>
        <v>8.1820545129777608E-5</v>
      </c>
    </row>
    <row r="132" spans="2:12" x14ac:dyDescent="0.25">
      <c r="B132" s="77" t="s">
        <v>176</v>
      </c>
      <c r="C132" s="84">
        <v>2.960206368672559E-4</v>
      </c>
      <c r="D132" s="85">
        <v>1.7203067278545186E-2</v>
      </c>
      <c r="E132" s="80">
        <v>23647</v>
      </c>
      <c r="F132" s="81">
        <v>0</v>
      </c>
      <c r="G132" s="67"/>
      <c r="H132" s="77" t="s">
        <v>176</v>
      </c>
      <c r="I132" s="97">
        <v>-3.2254217546942589E-3</v>
      </c>
      <c r="J132" s="67"/>
      <c r="K132" s="2">
        <f t="shared" si="8"/>
        <v>-0.18743558407829192</v>
      </c>
      <c r="L132" s="2">
        <f t="shared" si="9"/>
        <v>5.5501230480035674E-5</v>
      </c>
    </row>
    <row r="133" spans="2:12" x14ac:dyDescent="0.25">
      <c r="B133" s="77" t="s">
        <v>177</v>
      </c>
      <c r="C133" s="84">
        <v>0.21719457013574656</v>
      </c>
      <c r="D133" s="85">
        <v>0.41234485459113923</v>
      </c>
      <c r="E133" s="80">
        <v>23647</v>
      </c>
      <c r="F133" s="81">
        <v>0</v>
      </c>
      <c r="G133" s="67"/>
      <c r="H133" s="77" t="s">
        <v>177</v>
      </c>
      <c r="I133" s="97">
        <v>-2.0385800585365588E-2</v>
      </c>
      <c r="J133" s="67"/>
      <c r="K133" s="2">
        <f t="shared" si="8"/>
        <v>-3.8700896137475363E-2</v>
      </c>
      <c r="L133" s="2">
        <f t="shared" si="9"/>
        <v>1.0737820893634779E-2</v>
      </c>
    </row>
    <row r="134" spans="2:12" x14ac:dyDescent="0.25">
      <c r="B134" s="77" t="s">
        <v>178</v>
      </c>
      <c r="C134" s="84">
        <v>0.11198037806064196</v>
      </c>
      <c r="D134" s="85">
        <v>0.31534897872857681</v>
      </c>
      <c r="E134" s="80">
        <v>23647</v>
      </c>
      <c r="F134" s="81">
        <v>0</v>
      </c>
      <c r="G134" s="67"/>
      <c r="H134" s="77" t="s">
        <v>178</v>
      </c>
      <c r="I134" s="97">
        <v>-1.8627181343784872E-2</v>
      </c>
      <c r="J134" s="67"/>
      <c r="K134" s="2">
        <f t="shared" si="8"/>
        <v>-5.2453959424238139E-2</v>
      </c>
      <c r="L134" s="2">
        <f t="shared" si="9"/>
        <v>6.6145094792791383E-3</v>
      </c>
    </row>
    <row r="135" spans="2:12" x14ac:dyDescent="0.25">
      <c r="B135" s="77" t="s">
        <v>179</v>
      </c>
      <c r="C135" s="84">
        <v>5.5990189030320971E-2</v>
      </c>
      <c r="D135" s="85">
        <v>0.22990764023106458</v>
      </c>
      <c r="E135" s="80">
        <v>23647</v>
      </c>
      <c r="F135" s="81">
        <v>0</v>
      </c>
      <c r="G135" s="67"/>
      <c r="H135" s="77" t="s">
        <v>179</v>
      </c>
      <c r="I135" s="97">
        <v>-1.7994298998489359E-2</v>
      </c>
      <c r="J135" s="67"/>
      <c r="K135" s="2">
        <f t="shared" si="8"/>
        <v>-7.3885299240266863E-2</v>
      </c>
      <c r="L135" s="2">
        <f t="shared" si="9"/>
        <v>4.3822127937156001E-3</v>
      </c>
    </row>
    <row r="136" spans="2:12" x14ac:dyDescent="0.25">
      <c r="B136" s="77" t="s">
        <v>180</v>
      </c>
      <c r="C136" s="84">
        <v>0.13215207003002497</v>
      </c>
      <c r="D136" s="85">
        <v>0.33866318167143217</v>
      </c>
      <c r="E136" s="80">
        <v>23647</v>
      </c>
      <c r="F136" s="81">
        <v>0</v>
      </c>
      <c r="G136" s="67"/>
      <c r="H136" s="77" t="s">
        <v>180</v>
      </c>
      <c r="I136" s="97">
        <v>-2.8723100539283682E-2</v>
      </c>
      <c r="J136" s="67"/>
      <c r="K136" s="2">
        <f t="shared" si="8"/>
        <v>-7.3604940526192292E-2</v>
      </c>
      <c r="L136" s="2">
        <f t="shared" si="9"/>
        <v>1.1208236972242028E-2</v>
      </c>
    </row>
    <row r="137" spans="2:12" x14ac:dyDescent="0.25">
      <c r="B137" s="77" t="s">
        <v>181</v>
      </c>
      <c r="C137" s="84">
        <v>5.1888188776588996E-2</v>
      </c>
      <c r="D137" s="85">
        <v>0.22180596284777859</v>
      </c>
      <c r="E137" s="80">
        <v>23647</v>
      </c>
      <c r="F137" s="81">
        <v>0</v>
      </c>
      <c r="G137" s="67"/>
      <c r="H137" s="77" t="s">
        <v>181</v>
      </c>
      <c r="I137" s="97">
        <v>-1.8628317289295808E-2</v>
      </c>
      <c r="J137" s="67"/>
      <c r="K137" s="2">
        <f t="shared" si="8"/>
        <v>-7.9626928953752049E-2</v>
      </c>
      <c r="L137" s="2">
        <f t="shared" si="9"/>
        <v>4.3578163169604705E-3</v>
      </c>
    </row>
    <row r="138" spans="2:12" x14ac:dyDescent="0.25">
      <c r="B138" s="77" t="s">
        <v>182</v>
      </c>
      <c r="C138" s="84">
        <v>2.6472702668414592E-2</v>
      </c>
      <c r="D138" s="85">
        <v>0.16053967916704376</v>
      </c>
      <c r="E138" s="80">
        <v>23647</v>
      </c>
      <c r="F138" s="81">
        <v>0</v>
      </c>
      <c r="G138" s="67"/>
      <c r="H138" s="77" t="s">
        <v>182</v>
      </c>
      <c r="I138" s="97">
        <v>-1.6485952737027073E-2</v>
      </c>
      <c r="J138" s="67"/>
      <c r="K138" s="2">
        <f t="shared" si="8"/>
        <v>-9.9972325192667577E-2</v>
      </c>
      <c r="L138" s="2">
        <f t="shared" si="9"/>
        <v>2.7185037822253545E-3</v>
      </c>
    </row>
    <row r="139" spans="2:12" x14ac:dyDescent="0.25">
      <c r="B139" s="77" t="s">
        <v>183</v>
      </c>
      <c r="C139" s="84">
        <v>0.21647566287478326</v>
      </c>
      <c r="D139" s="85">
        <v>0.41185085080417982</v>
      </c>
      <c r="E139" s="80">
        <v>23647</v>
      </c>
      <c r="F139" s="81">
        <v>0</v>
      </c>
      <c r="G139" s="67"/>
      <c r="H139" s="77" t="s">
        <v>183</v>
      </c>
      <c r="I139" s="97">
        <v>-1.2501145369772253E-2</v>
      </c>
      <c r="J139" s="67"/>
      <c r="K139" s="2">
        <f t="shared" si="8"/>
        <v>-2.3782764124515361E-2</v>
      </c>
      <c r="L139" s="2">
        <f t="shared" si="9"/>
        <v>6.570810101111514E-3</v>
      </c>
    </row>
    <row r="140" spans="2:12" x14ac:dyDescent="0.25">
      <c r="B140" s="77" t="s">
        <v>184</v>
      </c>
      <c r="C140" s="84">
        <v>0.17389097982830803</v>
      </c>
      <c r="D140" s="85">
        <v>0.37902372235634002</v>
      </c>
      <c r="E140" s="80">
        <v>23647</v>
      </c>
      <c r="F140" s="81">
        <v>0</v>
      </c>
      <c r="G140" s="67"/>
      <c r="H140" s="77" t="s">
        <v>184</v>
      </c>
      <c r="I140" s="97">
        <v>-1.9872043008777915E-2</v>
      </c>
      <c r="J140" s="67"/>
      <c r="K140" s="2">
        <f t="shared" si="8"/>
        <v>-4.3312523756381817E-2</v>
      </c>
      <c r="L140" s="2">
        <f t="shared" si="9"/>
        <v>9.1170257325949352E-3</v>
      </c>
    </row>
    <row r="141" spans="2:12" x14ac:dyDescent="0.25">
      <c r="B141" s="77" t="s">
        <v>185</v>
      </c>
      <c r="C141" s="84">
        <v>4.0935425212500529E-2</v>
      </c>
      <c r="D141" s="85">
        <v>0.1981448371426042</v>
      </c>
      <c r="E141" s="80">
        <v>23647</v>
      </c>
      <c r="F141" s="81">
        <v>0</v>
      </c>
      <c r="G141" s="67"/>
      <c r="H141" s="77" t="s">
        <v>185</v>
      </c>
      <c r="I141" s="97">
        <v>-6.4183668392268859E-3</v>
      </c>
      <c r="J141" s="67"/>
      <c r="K141" s="2">
        <f t="shared" si="8"/>
        <v>-3.1066306608146119E-2</v>
      </c>
      <c r="L141" s="2">
        <f t="shared" si="9"/>
        <v>1.3259925392074359E-3</v>
      </c>
    </row>
    <row r="142" spans="2:12" ht="39" customHeight="1" x14ac:dyDescent="0.25">
      <c r="B142" s="77" t="s">
        <v>186</v>
      </c>
      <c r="C142" s="84">
        <v>2.1059753879984777E-2</v>
      </c>
      <c r="D142" s="85">
        <v>0.14358660284514721</v>
      </c>
      <c r="E142" s="80">
        <v>23647</v>
      </c>
      <c r="F142" s="81">
        <v>0</v>
      </c>
      <c r="G142" s="67"/>
      <c r="H142" s="77" t="s">
        <v>186</v>
      </c>
      <c r="I142" s="97">
        <v>-6.5786976739023572E-3</v>
      </c>
      <c r="J142" s="67"/>
    </row>
    <row r="143" spans="2:12" x14ac:dyDescent="0.25">
      <c r="B143" s="77" t="s">
        <v>187</v>
      </c>
      <c r="C143" s="84">
        <v>5.4129487884298213E-3</v>
      </c>
      <c r="D143" s="85">
        <v>7.3374903412387338E-2</v>
      </c>
      <c r="E143" s="80">
        <v>23647</v>
      </c>
      <c r="F143" s="81">
        <v>0</v>
      </c>
      <c r="G143" s="67"/>
      <c r="H143" s="77" t="s">
        <v>187</v>
      </c>
      <c r="I143" s="97">
        <v>-7.9911731849890944E-4</v>
      </c>
      <c r="J143" s="67"/>
    </row>
    <row r="144" spans="2:12" x14ac:dyDescent="0.25">
      <c r="B144" s="77" t="s">
        <v>188</v>
      </c>
      <c r="C144" s="84">
        <v>2.5373197445764792E-3</v>
      </c>
      <c r="D144" s="85">
        <v>5.0308933453419448E-2</v>
      </c>
      <c r="E144" s="80">
        <v>23647</v>
      </c>
      <c r="F144" s="81">
        <v>0</v>
      </c>
      <c r="G144" s="67"/>
      <c r="H144" s="77" t="s">
        <v>188</v>
      </c>
      <c r="I144" s="97">
        <v>1.7861307193417187E-3</v>
      </c>
      <c r="J144" s="67"/>
    </row>
    <row r="145" spans="2:10" x14ac:dyDescent="0.25">
      <c r="B145" s="77" t="s">
        <v>189</v>
      </c>
      <c r="C145" s="84">
        <v>8.5000211443312049E-3</v>
      </c>
      <c r="D145" s="85">
        <v>9.1804832111949244E-2</v>
      </c>
      <c r="E145" s="80">
        <v>23647</v>
      </c>
      <c r="F145" s="81">
        <v>0</v>
      </c>
      <c r="G145" s="67"/>
      <c r="H145" s="77" t="s">
        <v>189</v>
      </c>
      <c r="I145" s="97">
        <v>-1.0011472664968385E-2</v>
      </c>
      <c r="J145" s="67"/>
    </row>
    <row r="146" spans="2:10" x14ac:dyDescent="0.25">
      <c r="B146" s="77" t="s">
        <v>190</v>
      </c>
      <c r="C146" s="84">
        <v>3.3830929927686389E-4</v>
      </c>
      <c r="D146" s="85">
        <v>1.8390463520732075E-2</v>
      </c>
      <c r="E146" s="80">
        <v>23647</v>
      </c>
      <c r="F146" s="81">
        <v>0</v>
      </c>
      <c r="G146" s="67"/>
      <c r="H146" s="77" t="s">
        <v>190</v>
      </c>
      <c r="I146" s="97">
        <v>-1.18402585377661E-3</v>
      </c>
      <c r="J146" s="67"/>
    </row>
    <row r="147" spans="2:10" ht="15" thickBot="1" x14ac:dyDescent="0.3">
      <c r="B147" s="86" t="s">
        <v>191</v>
      </c>
      <c r="C147" s="87">
        <v>26.467699919651533</v>
      </c>
      <c r="D147" s="88">
        <v>53.674029284716042</v>
      </c>
      <c r="E147" s="89">
        <v>23647</v>
      </c>
      <c r="F147" s="90">
        <v>0</v>
      </c>
      <c r="G147" s="67"/>
      <c r="H147" s="86" t="s">
        <v>191</v>
      </c>
      <c r="I147" s="98">
        <v>-1.5394863658152753E-2</v>
      </c>
      <c r="J147" s="67"/>
    </row>
    <row r="148" spans="2:10" ht="39" customHeight="1" thickTop="1" x14ac:dyDescent="0.25">
      <c r="B148" s="91" t="s">
        <v>48</v>
      </c>
      <c r="C148" s="91"/>
      <c r="D148" s="91"/>
      <c r="E148" s="91"/>
      <c r="F148" s="91"/>
      <c r="G148" s="67"/>
      <c r="H148" s="91" t="s">
        <v>7</v>
      </c>
      <c r="I148" s="91"/>
      <c r="J148" s="67"/>
    </row>
  </sheetData>
  <mergeCells count="7">
    <mergeCell ref="B148:F148"/>
    <mergeCell ref="H4:I4"/>
    <mergeCell ref="H5:H6"/>
    <mergeCell ref="H148:I148"/>
    <mergeCell ref="K5:L5"/>
    <mergeCell ref="B5:F5"/>
    <mergeCell ref="B6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32"/>
  <sheetViews>
    <sheetView tabSelected="1" zoomScale="90" zoomScaleNormal="90" workbookViewId="0">
      <selection activeCell="J12" sqref="J12"/>
    </sheetView>
  </sheetViews>
  <sheetFormatPr defaultRowHeight="14.5" x14ac:dyDescent="0.35"/>
  <cols>
    <col min="2" max="2" width="9.08984375" customWidth="1"/>
    <col min="3" max="3" width="9.81640625" customWidth="1"/>
    <col min="4" max="4" width="11.08984375" customWidth="1"/>
    <col min="5" max="5" width="10.36328125" bestFit="1" customWidth="1"/>
    <col min="7" max="7" width="13" customWidth="1"/>
  </cols>
  <sheetData>
    <row r="1" spans="1:10" x14ac:dyDescent="0.35">
      <c r="A1" t="s">
        <v>12</v>
      </c>
    </row>
    <row r="3" spans="1:10" x14ac:dyDescent="0.35">
      <c r="B3" t="s">
        <v>13</v>
      </c>
    </row>
    <row r="5" spans="1:10" ht="15.75" customHeight="1" thickBot="1" x14ac:dyDescent="0.4">
      <c r="C5" s="99" t="s">
        <v>22</v>
      </c>
      <c r="D5" s="99"/>
      <c r="E5" s="99"/>
      <c r="F5" s="99"/>
      <c r="G5" s="99"/>
      <c r="H5" s="99"/>
      <c r="I5" s="99"/>
      <c r="J5" s="100"/>
    </row>
    <row r="6" spans="1:10" ht="25.5" customHeight="1" thickTop="1" x14ac:dyDescent="0.35">
      <c r="C6" s="101" t="s">
        <v>14</v>
      </c>
      <c r="D6" s="102"/>
      <c r="E6" s="103" t="s">
        <v>15</v>
      </c>
      <c r="F6" s="104"/>
      <c r="G6" s="105" t="s">
        <v>16</v>
      </c>
      <c r="H6" s="104" t="s">
        <v>17</v>
      </c>
      <c r="I6" s="106" t="s">
        <v>18</v>
      </c>
      <c r="J6" s="100"/>
    </row>
    <row r="7" spans="1:10" ht="15" thickBot="1" x14ac:dyDescent="0.4">
      <c r="C7" s="107"/>
      <c r="D7" s="108"/>
      <c r="E7" s="109" t="s">
        <v>19</v>
      </c>
      <c r="F7" s="110" t="s">
        <v>20</v>
      </c>
      <c r="G7" s="110" t="s">
        <v>21</v>
      </c>
      <c r="H7" s="111"/>
      <c r="I7" s="112"/>
      <c r="J7" s="100"/>
    </row>
    <row r="8" spans="1:10" ht="15" thickTop="1" x14ac:dyDescent="0.35">
      <c r="C8" s="113" t="s">
        <v>5</v>
      </c>
      <c r="D8" s="114" t="s">
        <v>192</v>
      </c>
      <c r="E8" s="115">
        <v>0.59322990444860724</v>
      </c>
      <c r="F8" s="116">
        <v>8.6417749746986981E-4</v>
      </c>
      <c r="G8" s="117"/>
      <c r="H8" s="118">
        <v>686.46765992572102</v>
      </c>
      <c r="I8" s="119">
        <v>0</v>
      </c>
      <c r="J8" s="100"/>
    </row>
    <row r="9" spans="1:10" ht="35" thickBot="1" x14ac:dyDescent="0.4">
      <c r="C9" s="120"/>
      <c r="D9" s="121" t="s">
        <v>193</v>
      </c>
      <c r="E9" s="122">
        <v>0.85705276200052349</v>
      </c>
      <c r="F9" s="123">
        <v>8.6420324884426856E-4</v>
      </c>
      <c r="G9" s="123">
        <v>0.99157803696460178</v>
      </c>
      <c r="H9" s="124">
        <v>991.72591996928077</v>
      </c>
      <c r="I9" s="125">
        <v>0</v>
      </c>
      <c r="J9" s="100"/>
    </row>
    <row r="10" spans="1:10" ht="15" customHeight="1" thickTop="1" x14ac:dyDescent="0.35">
      <c r="C10" s="126" t="s">
        <v>44</v>
      </c>
      <c r="D10" s="126"/>
      <c r="E10" s="126"/>
      <c r="F10" s="126"/>
      <c r="G10" s="126"/>
      <c r="H10" s="126"/>
      <c r="I10" s="126"/>
      <c r="J10" s="100"/>
    </row>
    <row r="12" spans="1:10" x14ac:dyDescent="0.35">
      <c r="D12" t="s">
        <v>203</v>
      </c>
    </row>
    <row r="14" spans="1:10" x14ac:dyDescent="0.35">
      <c r="B14" t="s">
        <v>11</v>
      </c>
    </row>
    <row r="16" spans="1:10" ht="15.75" customHeight="1" thickBot="1" x14ac:dyDescent="0.4">
      <c r="C16" s="99" t="s">
        <v>22</v>
      </c>
      <c r="D16" s="99"/>
      <c r="E16" s="99"/>
      <c r="F16" s="99"/>
      <c r="G16" s="99"/>
      <c r="H16" s="99"/>
      <c r="I16" s="99"/>
      <c r="J16" s="100"/>
    </row>
    <row r="17" spans="2:10" ht="25.5" customHeight="1" thickTop="1" x14ac:dyDescent="0.35">
      <c r="C17" s="101" t="s">
        <v>14</v>
      </c>
      <c r="D17" s="102"/>
      <c r="E17" s="103" t="s">
        <v>15</v>
      </c>
      <c r="F17" s="104"/>
      <c r="G17" s="105" t="s">
        <v>16</v>
      </c>
      <c r="H17" s="104" t="s">
        <v>17</v>
      </c>
      <c r="I17" s="106" t="s">
        <v>18</v>
      </c>
      <c r="J17" s="100"/>
    </row>
    <row r="18" spans="2:10" ht="15" thickBot="1" x14ac:dyDescent="0.4">
      <c r="C18" s="107"/>
      <c r="D18" s="108"/>
      <c r="E18" s="109" t="s">
        <v>19</v>
      </c>
      <c r="F18" s="110" t="s">
        <v>20</v>
      </c>
      <c r="G18" s="110" t="s">
        <v>21</v>
      </c>
      <c r="H18" s="111"/>
      <c r="I18" s="112"/>
      <c r="J18" s="100"/>
    </row>
    <row r="19" spans="2:10" ht="15" thickTop="1" x14ac:dyDescent="0.35">
      <c r="C19" s="113" t="s">
        <v>5</v>
      </c>
      <c r="D19" s="114" t="s">
        <v>192</v>
      </c>
      <c r="E19" s="115">
        <v>-0.42095816791337837</v>
      </c>
      <c r="F19" s="116">
        <v>6.9942721551054948E-4</v>
      </c>
      <c r="G19" s="117"/>
      <c r="H19" s="118">
        <v>-601.86129246643395</v>
      </c>
      <c r="I19" s="119">
        <v>0</v>
      </c>
      <c r="J19" s="100"/>
    </row>
    <row r="20" spans="2:10" ht="35" thickBot="1" x14ac:dyDescent="0.4">
      <c r="C20" s="120"/>
      <c r="D20" s="121" t="s">
        <v>194</v>
      </c>
      <c r="E20" s="122">
        <v>0.86081521801717165</v>
      </c>
      <c r="F20" s="123">
        <v>6.9944200490031723E-4</v>
      </c>
      <c r="G20" s="123">
        <v>0.99228485383835163</v>
      </c>
      <c r="H20" s="124">
        <v>1230.7170744482996</v>
      </c>
      <c r="I20" s="125">
        <v>0</v>
      </c>
      <c r="J20" s="100"/>
    </row>
    <row r="21" spans="2:10" ht="15" customHeight="1" thickTop="1" x14ac:dyDescent="0.35">
      <c r="C21" s="126" t="s">
        <v>44</v>
      </c>
      <c r="D21" s="126"/>
      <c r="E21" s="126"/>
      <c r="F21" s="126"/>
      <c r="G21" s="126"/>
      <c r="H21" s="126"/>
      <c r="I21" s="126"/>
      <c r="J21" s="100"/>
    </row>
    <row r="23" spans="2:10" x14ac:dyDescent="0.35">
      <c r="D23" t="s">
        <v>204</v>
      </c>
    </row>
    <row r="26" spans="2:10" x14ac:dyDescent="0.35">
      <c r="B26" t="s">
        <v>23</v>
      </c>
    </row>
    <row r="28" spans="2:10" x14ac:dyDescent="0.35">
      <c r="C28" s="99" t="s">
        <v>24</v>
      </c>
      <c r="D28" s="99"/>
      <c r="E28" s="99"/>
      <c r="F28" s="100"/>
    </row>
    <row r="29" spans="2:10" ht="15" thickBot="1" x14ac:dyDescent="0.4">
      <c r="C29" s="127" t="s">
        <v>45</v>
      </c>
      <c r="D29" s="128"/>
      <c r="E29" s="128"/>
      <c r="F29" s="65535"/>
    </row>
    <row r="30" spans="2:10" ht="15" thickTop="1" x14ac:dyDescent="0.35">
      <c r="C30" s="129" t="s">
        <v>25</v>
      </c>
      <c r="D30" s="114" t="s">
        <v>26</v>
      </c>
      <c r="E30" s="130">
        <v>40426.999734999859</v>
      </c>
      <c r="F30" s="65535"/>
    </row>
    <row r="31" spans="2:10" x14ac:dyDescent="0.35">
      <c r="C31" s="131"/>
      <c r="D31" s="132" t="s">
        <v>27</v>
      </c>
      <c r="E31" s="133">
        <v>0</v>
      </c>
      <c r="F31" s="65535"/>
    </row>
    <row r="32" spans="2:10" x14ac:dyDescent="0.35">
      <c r="C32" s="131" t="s">
        <v>1</v>
      </c>
      <c r="D32" s="134"/>
      <c r="E32" s="135">
        <v>7.3273951927059752E-2</v>
      </c>
      <c r="F32" s="65535"/>
    </row>
    <row r="33" spans="3:6" ht="14.5" customHeight="1" x14ac:dyDescent="0.35">
      <c r="C33" s="131" t="s">
        <v>46</v>
      </c>
      <c r="D33" s="134"/>
      <c r="E33" s="136">
        <v>5.062306322618196E-3</v>
      </c>
      <c r="F33" s="65535"/>
    </row>
    <row r="34" spans="3:6" x14ac:dyDescent="0.35">
      <c r="C34" s="131" t="s">
        <v>28</v>
      </c>
      <c r="D34" s="134"/>
      <c r="E34" s="135">
        <v>6.1058003666699556E-2</v>
      </c>
      <c r="F34" s="65535"/>
    </row>
    <row r="35" spans="3:6" ht="15" customHeight="1" x14ac:dyDescent="0.35">
      <c r="C35" s="131" t="s">
        <v>29</v>
      </c>
      <c r="D35" s="134"/>
      <c r="E35" s="137">
        <v>1.4200915763710829</v>
      </c>
      <c r="F35" s="65535"/>
    </row>
    <row r="36" spans="3:6" ht="14.5" customHeight="1" x14ac:dyDescent="0.35">
      <c r="C36" s="131" t="s">
        <v>30</v>
      </c>
      <c r="D36" s="134"/>
      <c r="E36" s="138">
        <v>1.0178509276974104</v>
      </c>
      <c r="F36" s="65535"/>
    </row>
    <row r="37" spans="3:6" ht="15" customHeight="1" x14ac:dyDescent="0.35">
      <c r="C37" s="131" t="s">
        <v>31</v>
      </c>
      <c r="D37" s="134"/>
      <c r="E37" s="139">
        <v>7.0851030853994593E-2</v>
      </c>
      <c r="F37" s="65535"/>
    </row>
    <row r="38" spans="3:6" ht="14.5" customHeight="1" x14ac:dyDescent="0.35">
      <c r="C38" s="131" t="s">
        <v>32</v>
      </c>
      <c r="D38" s="134"/>
      <c r="E38" s="139">
        <v>1.2182144768746753E-2</v>
      </c>
      <c r="F38" s="65535"/>
    </row>
    <row r="39" spans="3:6" ht="15" customHeight="1" x14ac:dyDescent="0.35">
      <c r="C39" s="131" t="s">
        <v>33</v>
      </c>
      <c r="D39" s="134"/>
      <c r="E39" s="140">
        <v>-1.0111738265851937</v>
      </c>
      <c r="F39" s="65535"/>
    </row>
    <row r="40" spans="3:6" ht="14.5" customHeight="1" x14ac:dyDescent="0.35">
      <c r="C40" s="131" t="s">
        <v>34</v>
      </c>
      <c r="D40" s="134"/>
      <c r="E40" s="139">
        <v>2.4363686990499272E-2</v>
      </c>
      <c r="F40" s="65535"/>
    </row>
    <row r="41" spans="3:6" x14ac:dyDescent="0.35">
      <c r="C41" s="131" t="s">
        <v>35</v>
      </c>
      <c r="D41" s="134"/>
      <c r="E41" s="137">
        <v>-2.8833396794763839</v>
      </c>
      <c r="F41" s="65535"/>
    </row>
    <row r="42" spans="3:6" x14ac:dyDescent="0.35">
      <c r="C42" s="131" t="s">
        <v>36</v>
      </c>
      <c r="D42" s="134"/>
      <c r="E42" s="137">
        <v>2.5712312465525757</v>
      </c>
      <c r="F42" s="65535"/>
    </row>
    <row r="43" spans="3:6" x14ac:dyDescent="0.35">
      <c r="C43" s="131" t="s">
        <v>37</v>
      </c>
      <c r="D43" s="141" t="s">
        <v>38</v>
      </c>
      <c r="E43" s="135">
        <v>-0.94414980697240947</v>
      </c>
      <c r="F43" s="65535"/>
    </row>
    <row r="44" spans="3:6" x14ac:dyDescent="0.35">
      <c r="C44" s="131"/>
      <c r="D44" s="141" t="s">
        <v>39</v>
      </c>
      <c r="E44" s="135">
        <v>-0.30443811448892683</v>
      </c>
      <c r="F44" s="65535"/>
    </row>
    <row r="45" spans="3:6" x14ac:dyDescent="0.35">
      <c r="C45" s="131"/>
      <c r="D45" s="141" t="s">
        <v>40</v>
      </c>
      <c r="E45" s="135">
        <v>0.40584886819077787</v>
      </c>
      <c r="F45" s="65535"/>
    </row>
    <row r="46" spans="3:6" ht="15" thickBot="1" x14ac:dyDescent="0.4">
      <c r="C46" s="120"/>
      <c r="D46" s="142" t="s">
        <v>41</v>
      </c>
      <c r="E46" s="143">
        <v>1.0751861834865868</v>
      </c>
      <c r="F46" s="100"/>
    </row>
    <row r="47" spans="3:6" ht="15" thickTop="1" x14ac:dyDescent="0.35"/>
    <row r="49" spans="2:2" x14ac:dyDescent="0.35">
      <c r="B49" t="s">
        <v>42</v>
      </c>
    </row>
    <row r="89" spans="1:17" ht="15" thickBot="1" x14ac:dyDescent="0.4"/>
    <row r="90" spans="1:17" ht="15" thickTop="1" x14ac:dyDescent="0.35">
      <c r="A90" s="144" t="s">
        <v>47</v>
      </c>
      <c r="B90" s="103" t="s">
        <v>195</v>
      </c>
      <c r="C90" s="104"/>
      <c r="D90" s="104"/>
      <c r="E90" s="104"/>
      <c r="F90" s="104"/>
      <c r="G90" s="104" t="s">
        <v>196</v>
      </c>
      <c r="H90" s="104"/>
      <c r="I90" s="104"/>
      <c r="J90" s="104"/>
      <c r="K90" s="104"/>
      <c r="L90" s="104" t="s">
        <v>197</v>
      </c>
      <c r="M90" s="104"/>
      <c r="N90" s="104"/>
      <c r="O90" s="104"/>
      <c r="P90" s="106"/>
      <c r="Q90" s="100"/>
    </row>
    <row r="91" spans="1:17" ht="15" thickBot="1" x14ac:dyDescent="0.4">
      <c r="A91" s="145"/>
      <c r="B91" s="109" t="s">
        <v>198</v>
      </c>
      <c r="C91" s="110" t="s">
        <v>199</v>
      </c>
      <c r="D91" s="110" t="s">
        <v>200</v>
      </c>
      <c r="E91" s="110" t="s">
        <v>201</v>
      </c>
      <c r="F91" s="110" t="s">
        <v>202</v>
      </c>
      <c r="G91" s="110" t="s">
        <v>198</v>
      </c>
      <c r="H91" s="110" t="s">
        <v>199</v>
      </c>
      <c r="I91" s="110" t="s">
        <v>200</v>
      </c>
      <c r="J91" s="110" t="s">
        <v>201</v>
      </c>
      <c r="K91" s="110" t="s">
        <v>202</v>
      </c>
      <c r="L91" s="110" t="s">
        <v>198</v>
      </c>
      <c r="M91" s="110" t="s">
        <v>199</v>
      </c>
      <c r="N91" s="110" t="s">
        <v>200</v>
      </c>
      <c r="O91" s="110" t="s">
        <v>201</v>
      </c>
      <c r="P91" s="146" t="s">
        <v>202</v>
      </c>
      <c r="Q91" s="100"/>
    </row>
    <row r="92" spans="1:17" ht="69.5" thickTop="1" x14ac:dyDescent="0.35">
      <c r="A92" s="147" t="s">
        <v>51</v>
      </c>
      <c r="B92" s="115">
        <v>2.9107550383194271E-4</v>
      </c>
      <c r="C92" s="116">
        <v>1.6371957456869023E-3</v>
      </c>
      <c r="D92" s="116">
        <v>6.6385505380903553E-3</v>
      </c>
      <c r="E92" s="116">
        <v>1.4152671486022792E-2</v>
      </c>
      <c r="F92" s="116">
        <v>5.4318369131588433E-2</v>
      </c>
      <c r="G92" s="116">
        <v>3.9167915785486345E-3</v>
      </c>
      <c r="H92" s="116">
        <v>1.2683892402296471E-2</v>
      </c>
      <c r="I92" s="116">
        <v>1.7469772201052277E-2</v>
      </c>
      <c r="J92" s="116">
        <v>2.5128855315370763E-2</v>
      </c>
      <c r="K92" s="116">
        <v>8.6099911947240551E-2</v>
      </c>
      <c r="L92" s="116">
        <v>3.6763996350938887E-4</v>
      </c>
      <c r="M92" s="116">
        <v>2.6493360577916708E-4</v>
      </c>
      <c r="N92" s="116">
        <v>1.1172752283353372E-3</v>
      </c>
      <c r="O92" s="116">
        <v>3.5616098480110237E-3</v>
      </c>
      <c r="P92" s="148">
        <v>1.9208385794219934E-2</v>
      </c>
      <c r="Q92" s="100"/>
    </row>
    <row r="93" spans="1:17" ht="69" x14ac:dyDescent="0.35">
      <c r="A93" s="149" t="s">
        <v>52</v>
      </c>
      <c r="B93" s="150">
        <v>4.6564632193385677E-3</v>
      </c>
      <c r="C93" s="151">
        <v>8.2097452945781545E-3</v>
      </c>
      <c r="D93" s="151">
        <v>1.0045288431127328E-2</v>
      </c>
      <c r="E93" s="151">
        <v>1.7893721132239436E-2</v>
      </c>
      <c r="F93" s="151">
        <v>2.3720429750248125E-2</v>
      </c>
      <c r="G93" s="151">
        <v>7.8770458452767575E-3</v>
      </c>
      <c r="H93" s="151">
        <v>1.6178095623113557E-2</v>
      </c>
      <c r="I93" s="151">
        <v>1.9290850396974989E-2</v>
      </c>
      <c r="J93" s="151">
        <v>2.3553914141733526E-2</v>
      </c>
      <c r="K93" s="151">
        <v>2.1108737824040682E-2</v>
      </c>
      <c r="L93" s="151">
        <v>4.3157961722256281E-3</v>
      </c>
      <c r="M93" s="151">
        <v>4.433795061380608E-3</v>
      </c>
      <c r="N93" s="151">
        <v>1.0485642053333317E-2</v>
      </c>
      <c r="O93" s="151">
        <v>8.7235215881929853E-3</v>
      </c>
      <c r="P93" s="152">
        <v>1.8647727728459438E-2</v>
      </c>
      <c r="Q93" s="100"/>
    </row>
    <row r="94" spans="1:17" ht="69" x14ac:dyDescent="0.35">
      <c r="A94" s="149" t="s">
        <v>53</v>
      </c>
      <c r="B94" s="150">
        <v>2.5522178022691494E-3</v>
      </c>
      <c r="C94" s="151">
        <v>4.1705497988232402E-3</v>
      </c>
      <c r="D94" s="151">
        <v>7.9250159622385255E-3</v>
      </c>
      <c r="E94" s="151">
        <v>9.6770309826162745E-3</v>
      </c>
      <c r="F94" s="151">
        <v>7.8090557349227412E-3</v>
      </c>
      <c r="G94" s="151">
        <v>1.1443381688293803E-2</v>
      </c>
      <c r="H94" s="151">
        <v>1.1274723343703748E-2</v>
      </c>
      <c r="I94" s="151">
        <v>8.4716338606521703E-3</v>
      </c>
      <c r="J94" s="151">
        <v>1.0352624060629236E-2</v>
      </c>
      <c r="K94" s="151">
        <v>4.8858455403417139E-3</v>
      </c>
      <c r="L94" s="151">
        <v>1.5366378446287777E-3</v>
      </c>
      <c r="M94" s="151">
        <v>2.049583478883055E-3</v>
      </c>
      <c r="N94" s="151">
        <v>3.3253860015385515E-3</v>
      </c>
      <c r="O94" s="151">
        <v>4.432559546528392E-3</v>
      </c>
      <c r="P94" s="152">
        <v>9.4174489893922037E-3</v>
      </c>
      <c r="Q94" s="100"/>
    </row>
    <row r="95" spans="1:17" ht="80.5" x14ac:dyDescent="0.35">
      <c r="A95" s="149" t="s">
        <v>54</v>
      </c>
      <c r="B95" s="150">
        <v>5.0498035437989718E-2</v>
      </c>
      <c r="C95" s="151">
        <v>6.9127801955908078E-2</v>
      </c>
      <c r="D95" s="151">
        <v>8.9135297161227256E-2</v>
      </c>
      <c r="E95" s="151">
        <v>0.10293799694221269</v>
      </c>
      <c r="F95" s="151">
        <v>5.7619564963050145E-2</v>
      </c>
      <c r="G95" s="151">
        <v>7.913232549771787E-2</v>
      </c>
      <c r="H95" s="151">
        <v>9.2319414098187724E-2</v>
      </c>
      <c r="I95" s="151">
        <v>8.965098903934858E-2</v>
      </c>
      <c r="J95" s="151">
        <v>7.4094038471336207E-2</v>
      </c>
      <c r="K95" s="151">
        <v>3.3768102792333977E-2</v>
      </c>
      <c r="L95" s="151">
        <v>5.2437622550122021E-2</v>
      </c>
      <c r="M95" s="151">
        <v>5.9711804954723439E-2</v>
      </c>
      <c r="N95" s="151">
        <v>6.2805994610381499E-2</v>
      </c>
      <c r="O95" s="151">
        <v>9.0177700884795875E-2</v>
      </c>
      <c r="P95" s="152">
        <v>0.10523044165637051</v>
      </c>
      <c r="Q95" s="100"/>
    </row>
    <row r="96" spans="1:17" ht="80.5" x14ac:dyDescent="0.35">
      <c r="A96" s="149" t="s">
        <v>55</v>
      </c>
      <c r="B96" s="150">
        <v>0.27436970771647562</v>
      </c>
      <c r="C96" s="151">
        <v>0.29223420113181509</v>
      </c>
      <c r="D96" s="151">
        <v>0.38617155922049551</v>
      </c>
      <c r="E96" s="151">
        <v>0.46935295823527717</v>
      </c>
      <c r="F96" s="151">
        <v>0.40695583567325661</v>
      </c>
      <c r="G96" s="151">
        <v>0.35541440893576176</v>
      </c>
      <c r="H96" s="151">
        <v>0.43858311442657355</v>
      </c>
      <c r="I96" s="151">
        <v>0.47661512602123468</v>
      </c>
      <c r="J96" s="151">
        <v>0.43118174757144734</v>
      </c>
      <c r="K96" s="151">
        <v>0.33886201936168997</v>
      </c>
      <c r="L96" s="151">
        <v>0.28388579287188237</v>
      </c>
      <c r="M96" s="151">
        <v>0.25110942774927308</v>
      </c>
      <c r="N96" s="151">
        <v>0.2888414670342111</v>
      </c>
      <c r="O96" s="151">
        <v>0.3520966916639891</v>
      </c>
      <c r="P96" s="152">
        <v>0.4881393157822026</v>
      </c>
      <c r="Q96" s="100"/>
    </row>
    <row r="97" spans="1:17" ht="69" x14ac:dyDescent="0.35">
      <c r="A97" s="149" t="s">
        <v>56</v>
      </c>
      <c r="B97" s="150">
        <v>6.6642653895178872E-2</v>
      </c>
      <c r="C97" s="151">
        <v>0.13085511889609913</v>
      </c>
      <c r="D97" s="151">
        <v>0.15891218345061645</v>
      </c>
      <c r="E97" s="151">
        <v>0.13992840233675913</v>
      </c>
      <c r="F97" s="151">
        <v>7.0777528457559108E-2</v>
      </c>
      <c r="G97" s="151">
        <v>0.12637078252051662</v>
      </c>
      <c r="H97" s="151">
        <v>0.16711210491510028</v>
      </c>
      <c r="I97" s="151">
        <v>0.14617542002172362</v>
      </c>
      <c r="J97" s="151">
        <v>0.10873317748474907</v>
      </c>
      <c r="K97" s="151">
        <v>4.866855151402829E-2</v>
      </c>
      <c r="L97" s="151">
        <v>4.8057603259513873E-2</v>
      </c>
      <c r="M97" s="151">
        <v>0.1055322908525024</v>
      </c>
      <c r="N97" s="151">
        <v>0.13363036154305769</v>
      </c>
      <c r="O97" s="151">
        <v>0.15244319853185723</v>
      </c>
      <c r="P97" s="152">
        <v>0.10368576167180087</v>
      </c>
      <c r="Q97" s="100"/>
    </row>
    <row r="98" spans="1:17" ht="69" x14ac:dyDescent="0.35">
      <c r="A98" s="149" t="s">
        <v>57</v>
      </c>
      <c r="B98" s="150">
        <v>0.36676075051423546</v>
      </c>
      <c r="C98" s="151">
        <v>0.23972199517508275</v>
      </c>
      <c r="D98" s="151">
        <v>0.1041667970706688</v>
      </c>
      <c r="E98" s="151">
        <v>2.6179245562547231E-2</v>
      </c>
      <c r="F98" s="151">
        <v>2.3995673877889065E-3</v>
      </c>
      <c r="G98" s="151">
        <v>0.11322571828740001</v>
      </c>
      <c r="H98" s="151">
        <v>3.9798780976156169E-2</v>
      </c>
      <c r="I98" s="151">
        <v>1.6037110135649867E-2</v>
      </c>
      <c r="J98" s="151">
        <v>2.3694621054813157E-3</v>
      </c>
      <c r="K98" s="151">
        <v>1.6098065172638162E-4</v>
      </c>
      <c r="L98" s="151">
        <v>0.42529225073948523</v>
      </c>
      <c r="M98" s="151">
        <v>0.32284923726935577</v>
      </c>
      <c r="N98" s="151">
        <v>0.25480338975566014</v>
      </c>
      <c r="O98" s="151">
        <v>0.14683132278385941</v>
      </c>
      <c r="P98" s="152">
        <v>3.4977772985986665E-2</v>
      </c>
      <c r="Q98" s="100"/>
    </row>
    <row r="99" spans="1:17" ht="69" x14ac:dyDescent="0.35">
      <c r="A99" s="149" t="s">
        <v>58</v>
      </c>
      <c r="B99" s="150">
        <v>1.9552085862368654E-3</v>
      </c>
      <c r="C99" s="151">
        <v>6.4276719810034922E-3</v>
      </c>
      <c r="D99" s="151">
        <v>9.4537503103757324E-3</v>
      </c>
      <c r="E99" s="151">
        <v>7.2046496018712443E-3</v>
      </c>
      <c r="F99" s="151">
        <v>2.1934365950767804E-3</v>
      </c>
      <c r="G99" s="151">
        <v>1.2774275018432379E-2</v>
      </c>
      <c r="H99" s="151">
        <v>1.2743264241293704E-2</v>
      </c>
      <c r="I99" s="151">
        <v>5.0826623617919644E-3</v>
      </c>
      <c r="J99" s="151">
        <v>9.0256764228044352E-4</v>
      </c>
      <c r="K99" s="151">
        <v>2.784437669110213E-4</v>
      </c>
      <c r="L99" s="151">
        <v>9.1787283544015577E-4</v>
      </c>
      <c r="M99" s="151">
        <v>5.0542347104055307E-3</v>
      </c>
      <c r="N99" s="151">
        <v>4.2487318879636657E-3</v>
      </c>
      <c r="O99" s="151">
        <v>4.9387885135807191E-3</v>
      </c>
      <c r="P99" s="152">
        <v>8.4422282736890692E-3</v>
      </c>
      <c r="Q99" s="100"/>
    </row>
    <row r="100" spans="1:17" ht="69" x14ac:dyDescent="0.35">
      <c r="A100" s="149" t="s">
        <v>59</v>
      </c>
      <c r="B100" s="150">
        <v>3.3332674285157002E-2</v>
      </c>
      <c r="C100" s="151">
        <v>2.4706899738209866E-2</v>
      </c>
      <c r="D100" s="151">
        <v>1.8281958007513952E-2</v>
      </c>
      <c r="E100" s="151">
        <v>7.139352019515907E-3</v>
      </c>
      <c r="F100" s="151">
        <v>1.735282516603115E-3</v>
      </c>
      <c r="G100" s="151">
        <v>2.1639672494013766E-2</v>
      </c>
      <c r="H100" s="151">
        <v>1.4457903100834012E-2</v>
      </c>
      <c r="I100" s="151">
        <v>5.4481739368343659E-3</v>
      </c>
      <c r="J100" s="151">
        <v>2.3424914167608441E-3</v>
      </c>
      <c r="K100" s="151">
        <v>5.2077982347837096E-4</v>
      </c>
      <c r="L100" s="151">
        <v>3.6461275082890467E-2</v>
      </c>
      <c r="M100" s="151">
        <v>2.9663017882998119E-2</v>
      </c>
      <c r="N100" s="151">
        <v>2.4025319878471278E-2</v>
      </c>
      <c r="O100" s="151">
        <v>1.8636483890577777E-2</v>
      </c>
      <c r="P100" s="152">
        <v>7.9160481213202075E-3</v>
      </c>
      <c r="Q100" s="100"/>
    </row>
    <row r="101" spans="1:17" ht="57.5" x14ac:dyDescent="0.35">
      <c r="A101" s="149" t="s">
        <v>60</v>
      </c>
      <c r="B101" s="150">
        <v>5.7686167473361572E-3</v>
      </c>
      <c r="C101" s="151">
        <v>2.2639095662041177E-2</v>
      </c>
      <c r="D101" s="151">
        <v>3.6180780246841925E-2</v>
      </c>
      <c r="E101" s="151">
        <v>2.7105101203693572E-2</v>
      </c>
      <c r="F101" s="151">
        <v>7.5837570836557386E-3</v>
      </c>
      <c r="G101" s="151">
        <v>4.7895835510142419E-2</v>
      </c>
      <c r="H101" s="151">
        <v>3.4187137512274451E-2</v>
      </c>
      <c r="I101" s="151">
        <v>1.8694133894953092E-2</v>
      </c>
      <c r="J101" s="151">
        <v>9.6070963788264484E-3</v>
      </c>
      <c r="K101" s="151">
        <v>3.2196573456123949E-3</v>
      </c>
      <c r="L101" s="151">
        <v>1.3249495070445432E-3</v>
      </c>
      <c r="M101" s="151">
        <v>7.983026632496476E-3</v>
      </c>
      <c r="N101" s="151">
        <v>1.5700279310248571E-2</v>
      </c>
      <c r="O101" s="151">
        <v>3.3459462019652379E-2</v>
      </c>
      <c r="P101" s="152">
        <v>2.8434506130620193E-2</v>
      </c>
      <c r="Q101" s="100"/>
    </row>
    <row r="102" spans="1:17" ht="69" x14ac:dyDescent="0.35">
      <c r="A102" s="149" t="s">
        <v>61</v>
      </c>
      <c r="B102" s="150">
        <v>6.0122816416994544E-3</v>
      </c>
      <c r="C102" s="151">
        <v>1.6667906315945026E-3</v>
      </c>
      <c r="D102" s="151">
        <v>5.0643652162542692E-3</v>
      </c>
      <c r="E102" s="151">
        <v>7.1155599577294093E-3</v>
      </c>
      <c r="F102" s="151">
        <v>1.5246377181243963E-2</v>
      </c>
      <c r="G102" s="151">
        <v>7.0585756692953241E-3</v>
      </c>
      <c r="H102" s="151">
        <v>9.0097737164569567E-3</v>
      </c>
      <c r="I102" s="151">
        <v>8.8856824762645493E-3</v>
      </c>
      <c r="J102" s="151">
        <v>1.8613215721961365E-2</v>
      </c>
      <c r="K102" s="151">
        <v>1.6724485660678752E-2</v>
      </c>
      <c r="L102" s="151">
        <v>9.5457297896675737E-3</v>
      </c>
      <c r="M102" s="151">
        <v>1.5569903213400941E-3</v>
      </c>
      <c r="N102" s="151">
        <v>8.9590524493277091E-4</v>
      </c>
      <c r="O102" s="151">
        <v>8.5125050075483756E-4</v>
      </c>
      <c r="P102" s="152">
        <v>2.9044861230570944E-3</v>
      </c>
      <c r="Q102" s="100"/>
    </row>
    <row r="103" spans="1:17" ht="69" x14ac:dyDescent="0.35">
      <c r="A103" s="149" t="s">
        <v>62</v>
      </c>
      <c r="B103" s="150">
        <v>6.8838454251556672E-3</v>
      </c>
      <c r="C103" s="151">
        <v>2.1831245254050658E-2</v>
      </c>
      <c r="D103" s="151">
        <v>3.2640444348525095E-2</v>
      </c>
      <c r="E103" s="151">
        <v>2.4913166688135178E-2</v>
      </c>
      <c r="F103" s="151">
        <v>8.299141393381072E-3</v>
      </c>
      <c r="G103" s="151">
        <v>5.3851014262679769E-2</v>
      </c>
      <c r="H103" s="151">
        <v>4.6863052123921924E-2</v>
      </c>
      <c r="I103" s="151">
        <v>2.924266214801648E-2</v>
      </c>
      <c r="J103" s="151">
        <v>1.2997560702306964E-2</v>
      </c>
      <c r="K103" s="151">
        <v>5.9212702543107272E-3</v>
      </c>
      <c r="L103" s="151">
        <v>2.975641842231141E-3</v>
      </c>
      <c r="M103" s="151">
        <v>7.9538586848442571E-3</v>
      </c>
      <c r="N103" s="151">
        <v>1.4711865653750041E-2</v>
      </c>
      <c r="O103" s="151">
        <v>1.5394063001861365E-2</v>
      </c>
      <c r="P103" s="152">
        <v>9.617933828623703E-3</v>
      </c>
      <c r="Q103" s="100"/>
    </row>
    <row r="104" spans="1:17" ht="138" x14ac:dyDescent="0.35">
      <c r="A104" s="149" t="s">
        <v>63</v>
      </c>
      <c r="B104" s="150">
        <v>0.17909306363365313</v>
      </c>
      <c r="C104" s="151">
        <v>0.17218726968846018</v>
      </c>
      <c r="D104" s="151">
        <v>0.11181291972062218</v>
      </c>
      <c r="E104" s="151">
        <v>3.3908301947423461E-2</v>
      </c>
      <c r="F104" s="151">
        <v>5.3238848443364897E-3</v>
      </c>
      <c r="G104" s="151">
        <v>0.14567439699819046</v>
      </c>
      <c r="H104" s="151">
        <v>3.0976746966580645E-2</v>
      </c>
      <c r="I104" s="151">
        <v>8.7865305430657285E-3</v>
      </c>
      <c r="J104" s="151">
        <v>4.3715758988815828E-3</v>
      </c>
      <c r="K104" s="151">
        <v>1.202701591031685E-3</v>
      </c>
      <c r="L104" s="151">
        <v>0.13232972785778682</v>
      </c>
      <c r="M104" s="151">
        <v>0.19998662728859543</v>
      </c>
      <c r="N104" s="151">
        <v>0.18185166237214184</v>
      </c>
      <c r="O104" s="151">
        <v>0.16005544864722099</v>
      </c>
      <c r="P104" s="152">
        <v>6.437327026983701E-2</v>
      </c>
      <c r="Q104" s="100"/>
    </row>
    <row r="105" spans="1:17" ht="69" x14ac:dyDescent="0.35">
      <c r="A105" s="149" t="s">
        <v>64</v>
      </c>
      <c r="B105" s="153">
        <v>0</v>
      </c>
      <c r="C105" s="151">
        <v>1.2109553210540728E-4</v>
      </c>
      <c r="D105" s="151">
        <v>4.0602425814959111E-4</v>
      </c>
      <c r="E105" s="151">
        <v>2.2684766893752918E-3</v>
      </c>
      <c r="F105" s="151">
        <v>2.6847459342480701E-2</v>
      </c>
      <c r="G105" s="151">
        <v>1.2816119215310583E-4</v>
      </c>
      <c r="H105" s="151">
        <v>9.9022913053730278E-4</v>
      </c>
      <c r="I105" s="151">
        <v>3.5388232306506344E-3</v>
      </c>
      <c r="J105" s="151">
        <v>5.4001582432917743E-3</v>
      </c>
      <c r="K105" s="151">
        <v>5.0307028062755825E-2</v>
      </c>
      <c r="L105" s="154">
        <v>0</v>
      </c>
      <c r="M105" s="154">
        <v>0</v>
      </c>
      <c r="N105" s="151">
        <v>2.1707951440982101E-4</v>
      </c>
      <c r="O105" s="154">
        <v>0</v>
      </c>
      <c r="P105" s="152">
        <v>5.8498565871157506E-3</v>
      </c>
      <c r="Q105" s="100"/>
    </row>
    <row r="106" spans="1:17" ht="69" x14ac:dyDescent="0.35">
      <c r="A106" s="149" t="s">
        <v>65</v>
      </c>
      <c r="B106" s="150">
        <v>1.3642125078068302E-4</v>
      </c>
      <c r="C106" s="151">
        <v>3.3618213554739988E-3</v>
      </c>
      <c r="D106" s="151">
        <v>2.237214203093334E-2</v>
      </c>
      <c r="E106" s="151">
        <v>0.10926891608492548</v>
      </c>
      <c r="F106" s="151">
        <v>0.3076556767059147</v>
      </c>
      <c r="G106" s="151">
        <v>1.002222182628355E-2</v>
      </c>
      <c r="H106" s="151">
        <v>7.2109712839488777E-2</v>
      </c>
      <c r="I106" s="151">
        <v>0.14502808079801405</v>
      </c>
      <c r="J106" s="151">
        <v>0.27003471403032403</v>
      </c>
      <c r="K106" s="151">
        <v>0.38537195562160714</v>
      </c>
      <c r="L106" s="154">
        <v>0</v>
      </c>
      <c r="M106" s="151">
        <v>1.0162793821224694E-3</v>
      </c>
      <c r="N106" s="151">
        <v>2.6882502803305805E-3</v>
      </c>
      <c r="O106" s="151">
        <v>8.3978985791184537E-3</v>
      </c>
      <c r="P106" s="152">
        <v>9.2788457335316377E-2</v>
      </c>
      <c r="Q106" s="100"/>
    </row>
    <row r="107" spans="1:17" ht="57.5" x14ac:dyDescent="0.35">
      <c r="A107" s="149" t="s">
        <v>66</v>
      </c>
      <c r="B107" s="150">
        <v>1.0469843406615642E-3</v>
      </c>
      <c r="C107" s="151">
        <v>1.1015021590684811E-3</v>
      </c>
      <c r="D107" s="151">
        <v>7.9292402631937764E-4</v>
      </c>
      <c r="E107" s="151">
        <v>9.5444912965592717E-4</v>
      </c>
      <c r="F107" s="151">
        <v>1.5146332388929771E-3</v>
      </c>
      <c r="G107" s="151">
        <v>3.5753926752936501E-3</v>
      </c>
      <c r="H107" s="151">
        <v>7.1205458348070152E-4</v>
      </c>
      <c r="I107" s="151">
        <v>1.5823489337743559E-3</v>
      </c>
      <c r="J107" s="151">
        <v>3.168008146189109E-4</v>
      </c>
      <c r="K107" s="151">
        <v>2.8995282422132574E-3</v>
      </c>
      <c r="L107" s="151">
        <v>5.5145968357217382E-4</v>
      </c>
      <c r="M107" s="151">
        <v>8.3489212530197404E-4</v>
      </c>
      <c r="N107" s="151">
        <v>6.5138963123321809E-4</v>
      </c>
      <c r="O107" s="154">
        <v>0</v>
      </c>
      <c r="P107" s="152">
        <v>3.6635872198855272E-4</v>
      </c>
      <c r="Q107" s="100"/>
    </row>
    <row r="108" spans="1:17" ht="92" x14ac:dyDescent="0.35">
      <c r="A108" s="149" t="s">
        <v>67</v>
      </c>
      <c r="B108" s="150">
        <v>1.4448299317870684E-4</v>
      </c>
      <c r="C108" s="151">
        <v>5.5007901708112859E-4</v>
      </c>
      <c r="D108" s="151">
        <v>6.2539566263609637E-3</v>
      </c>
      <c r="E108" s="151">
        <v>2.6832039623895215E-2</v>
      </c>
      <c r="F108" s="151">
        <v>9.7453392832011626E-2</v>
      </c>
      <c r="G108" s="151">
        <v>1.4499911968527709E-3</v>
      </c>
      <c r="H108" s="151">
        <v>1.0882614784881868E-2</v>
      </c>
      <c r="I108" s="151">
        <v>2.6638273314002779E-2</v>
      </c>
      <c r="J108" s="151">
        <v>5.9403040280159664E-2</v>
      </c>
      <c r="K108" s="151">
        <v>0.1339678009000522</v>
      </c>
      <c r="L108" s="154">
        <v>0</v>
      </c>
      <c r="M108" s="151">
        <v>2.4850339866551191E-4</v>
      </c>
      <c r="N108" s="151">
        <v>6.1353850034277671E-4</v>
      </c>
      <c r="O108" s="151">
        <v>5.8395212850763491E-3</v>
      </c>
      <c r="P108" s="152">
        <v>4.7328660692272789E-2</v>
      </c>
      <c r="Q108" s="100"/>
    </row>
    <row r="109" spans="1:17" ht="69" x14ac:dyDescent="0.35">
      <c r="A109" s="149" t="s">
        <v>68</v>
      </c>
      <c r="B109" s="150">
        <v>3.1559379750244242E-4</v>
      </c>
      <c r="C109" s="151">
        <v>1.3581982767245043E-3</v>
      </c>
      <c r="D109" s="151">
        <v>1.8368697301408134E-2</v>
      </c>
      <c r="E109" s="151">
        <v>7.8895615981098857E-2</v>
      </c>
      <c r="F109" s="151">
        <v>0.37657629907084345</v>
      </c>
      <c r="G109" s="151">
        <v>5.8548831079000855E-3</v>
      </c>
      <c r="H109" s="151">
        <v>3.910806616634329E-2</v>
      </c>
      <c r="I109" s="151">
        <v>8.9271707331917402E-2</v>
      </c>
      <c r="J109" s="151">
        <v>0.18511721802678527</v>
      </c>
      <c r="K109" s="151">
        <v>0.52920035437564727</v>
      </c>
      <c r="L109" s="154">
        <v>0</v>
      </c>
      <c r="M109" s="154">
        <v>0</v>
      </c>
      <c r="N109" s="151">
        <v>1.4122900947841001E-3</v>
      </c>
      <c r="O109" s="151">
        <v>1.4073456630549201E-2</v>
      </c>
      <c r="P109" s="152">
        <v>0.17603662518843596</v>
      </c>
      <c r="Q109" s="100"/>
    </row>
    <row r="110" spans="1:17" ht="69" x14ac:dyDescent="0.35">
      <c r="A110" s="149" t="s">
        <v>69</v>
      </c>
      <c r="B110" s="150">
        <v>8.7210780168011086E-4</v>
      </c>
      <c r="C110" s="151">
        <v>9.5171191400090574E-3</v>
      </c>
      <c r="D110" s="151">
        <v>3.3193696621723709E-2</v>
      </c>
      <c r="E110" s="151">
        <v>5.5086133145870131E-2</v>
      </c>
      <c r="F110" s="151">
        <v>8.5497852841158822E-2</v>
      </c>
      <c r="G110" s="151">
        <v>1.2743597649293649E-2</v>
      </c>
      <c r="H110" s="151">
        <v>3.1749140287678362E-2</v>
      </c>
      <c r="I110" s="151">
        <v>5.3010173963775151E-2</v>
      </c>
      <c r="J110" s="151">
        <v>7.3998666549987213E-2</v>
      </c>
      <c r="K110" s="151">
        <v>9.5301874901354833E-2</v>
      </c>
      <c r="L110" s="151">
        <v>1.7651197367062727E-4</v>
      </c>
      <c r="M110" s="151">
        <v>2.1211904046486516E-3</v>
      </c>
      <c r="N110" s="151">
        <v>1.1759420069104059E-2</v>
      </c>
      <c r="O110" s="151">
        <v>3.6150397971238646E-2</v>
      </c>
      <c r="P110" s="152">
        <v>7.1052713171278481E-2</v>
      </c>
      <c r="Q110" s="100"/>
    </row>
    <row r="111" spans="1:17" ht="80.5" x14ac:dyDescent="0.35">
      <c r="A111" s="149" t="s">
        <v>70</v>
      </c>
      <c r="B111" s="153">
        <v>0</v>
      </c>
      <c r="C111" s="151">
        <v>1.3672380134809182E-3</v>
      </c>
      <c r="D111" s="151">
        <v>4.689207837064651E-3</v>
      </c>
      <c r="E111" s="151">
        <v>7.235117073699681E-3</v>
      </c>
      <c r="F111" s="151">
        <v>1.4206765895155155E-2</v>
      </c>
      <c r="G111" s="151">
        <v>1.6860695947216993E-3</v>
      </c>
      <c r="H111" s="151">
        <v>5.0623365652416848E-3</v>
      </c>
      <c r="I111" s="151">
        <v>8.7769176774808739E-3</v>
      </c>
      <c r="J111" s="151">
        <v>1.0659432296560594E-2</v>
      </c>
      <c r="K111" s="151">
        <v>1.9641193437059778E-2</v>
      </c>
      <c r="L111" s="154">
        <v>0</v>
      </c>
      <c r="M111" s="151">
        <v>7.5319972404409071E-4</v>
      </c>
      <c r="N111" s="151">
        <v>1.1598430780772242E-3</v>
      </c>
      <c r="O111" s="151">
        <v>4.2376336419052097E-3</v>
      </c>
      <c r="P111" s="152">
        <v>7.2715114312077288E-3</v>
      </c>
      <c r="Q111" s="100"/>
    </row>
    <row r="112" spans="1:17" ht="80.5" x14ac:dyDescent="0.35">
      <c r="A112" s="149" t="s">
        <v>71</v>
      </c>
      <c r="B112" s="153">
        <v>0</v>
      </c>
      <c r="C112" s="151">
        <v>1.1298997482791643E-4</v>
      </c>
      <c r="D112" s="151">
        <v>2.4580204822325481E-4</v>
      </c>
      <c r="E112" s="151">
        <v>6.4173906965001124E-4</v>
      </c>
      <c r="F112" s="151">
        <v>8.3539295628528003E-4</v>
      </c>
      <c r="G112" s="154">
        <v>0</v>
      </c>
      <c r="H112" s="154">
        <v>0</v>
      </c>
      <c r="I112" s="151">
        <v>1.1270576374075177E-3</v>
      </c>
      <c r="J112" s="151">
        <v>1.0420469381455567E-3</v>
      </c>
      <c r="K112" s="154">
        <v>0</v>
      </c>
      <c r="L112" s="154">
        <v>0</v>
      </c>
      <c r="M112" s="154">
        <v>0</v>
      </c>
      <c r="N112" s="151">
        <v>2.0254924721311779E-4</v>
      </c>
      <c r="O112" s="151">
        <v>4.5156108402266118E-4</v>
      </c>
      <c r="P112" s="152">
        <v>9.5711919635204919E-4</v>
      </c>
      <c r="Q112" s="100"/>
    </row>
    <row r="113" spans="1:17" ht="80.5" x14ac:dyDescent="0.35">
      <c r="A113" s="149" t="s">
        <v>72</v>
      </c>
      <c r="B113" s="150">
        <v>1.7131792768762547E-2</v>
      </c>
      <c r="C113" s="151">
        <v>1.5119814355959844E-2</v>
      </c>
      <c r="D113" s="151">
        <v>1.8183327041104886E-2</v>
      </c>
      <c r="E113" s="151">
        <v>2.0472144911689118E-2</v>
      </c>
      <c r="F113" s="151">
        <v>1.0354072091516548E-2</v>
      </c>
      <c r="G113" s="151">
        <v>9.281086908135049E-3</v>
      </c>
      <c r="H113" s="151">
        <v>1.8166993670493587E-2</v>
      </c>
      <c r="I113" s="151">
        <v>1.9382280054723672E-2</v>
      </c>
      <c r="J113" s="151">
        <v>1.5146805136177372E-2</v>
      </c>
      <c r="K113" s="151">
        <v>5.7398216795143137E-3</v>
      </c>
      <c r="L113" s="151">
        <v>1.7382978344585815E-2</v>
      </c>
      <c r="M113" s="151">
        <v>1.9862793272481048E-2</v>
      </c>
      <c r="N113" s="151">
        <v>1.442790363977862E-2</v>
      </c>
      <c r="O113" s="151">
        <v>2.0405877780586737E-2</v>
      </c>
      <c r="P113" s="152">
        <v>1.9921111700744929E-2</v>
      </c>
      <c r="Q113" s="100"/>
    </row>
    <row r="114" spans="1:17" ht="69" x14ac:dyDescent="0.35">
      <c r="A114" s="149" t="s">
        <v>73</v>
      </c>
      <c r="B114" s="150">
        <v>7.513297558620663E-2</v>
      </c>
      <c r="C114" s="151">
        <v>0.17524284820713004</v>
      </c>
      <c r="D114" s="151">
        <v>0.20784260386010314</v>
      </c>
      <c r="E114" s="151">
        <v>0.17157285221542984</v>
      </c>
      <c r="F114" s="151">
        <v>3.4210446833754883E-2</v>
      </c>
      <c r="G114" s="151">
        <v>0.16004657745252779</v>
      </c>
      <c r="H114" s="151">
        <v>0.19833419478297409</v>
      </c>
      <c r="I114" s="151">
        <v>0.15188243056747233</v>
      </c>
      <c r="J114" s="151">
        <v>5.5237469668116781E-2</v>
      </c>
      <c r="K114" s="151">
        <v>7.2038447278901171E-3</v>
      </c>
      <c r="L114" s="151">
        <v>4.7520862437027779E-2</v>
      </c>
      <c r="M114" s="151">
        <v>0.13782427351641408</v>
      </c>
      <c r="N114" s="151">
        <v>0.18262116337686879</v>
      </c>
      <c r="O114" s="151">
        <v>0.21140943763080838</v>
      </c>
      <c r="P114" s="152">
        <v>0.1554492599332343</v>
      </c>
      <c r="Q114" s="100"/>
    </row>
    <row r="115" spans="1:17" ht="92" x14ac:dyDescent="0.35">
      <c r="A115" s="149" t="s">
        <v>74</v>
      </c>
      <c r="B115" s="150">
        <v>0.35958597904557343</v>
      </c>
      <c r="C115" s="151">
        <v>0.23037722768140886</v>
      </c>
      <c r="D115" s="151">
        <v>8.8871904194037857E-2</v>
      </c>
      <c r="E115" s="151">
        <v>2.4436995813909436E-2</v>
      </c>
      <c r="F115" s="151">
        <v>1.9007153001997506E-3</v>
      </c>
      <c r="G115" s="151">
        <v>0.15045614273758762</v>
      </c>
      <c r="H115" s="151">
        <v>4.3172262195288615E-2</v>
      </c>
      <c r="I115" s="151">
        <v>1.481094926877056E-2</v>
      </c>
      <c r="J115" s="151">
        <v>3.7816697058292354E-3</v>
      </c>
      <c r="K115" s="151">
        <v>1.3785330395166379E-4</v>
      </c>
      <c r="L115" s="151">
        <v>0.37493299548922615</v>
      </c>
      <c r="M115" s="151">
        <v>0.34391819771762605</v>
      </c>
      <c r="N115" s="151">
        <v>0.22776687855135985</v>
      </c>
      <c r="O115" s="151">
        <v>0.11101608186923009</v>
      </c>
      <c r="P115" s="152">
        <v>2.9177501152762589E-2</v>
      </c>
      <c r="Q115" s="100"/>
    </row>
    <row r="116" spans="1:17" ht="69" x14ac:dyDescent="0.35">
      <c r="A116" s="149" t="s">
        <v>75</v>
      </c>
      <c r="B116" s="150">
        <v>1.1022400980385892E-3</v>
      </c>
      <c r="C116" s="151">
        <v>9.9721598978964074E-4</v>
      </c>
      <c r="D116" s="151">
        <v>1.1524673148206935E-3</v>
      </c>
      <c r="E116" s="151">
        <v>3.1650044166653949E-4</v>
      </c>
      <c r="F116" s="151">
        <v>2.6950045299758496E-4</v>
      </c>
      <c r="G116" s="154">
        <v>0</v>
      </c>
      <c r="H116" s="151">
        <v>7.9282367574568511E-4</v>
      </c>
      <c r="I116" s="154">
        <v>0</v>
      </c>
      <c r="J116" s="151">
        <v>6.2605403775717729E-4</v>
      </c>
      <c r="K116" s="154">
        <v>0</v>
      </c>
      <c r="L116" s="151">
        <v>1.6374750622401833E-3</v>
      </c>
      <c r="M116" s="151">
        <v>8.4918071175617E-4</v>
      </c>
      <c r="N116" s="151">
        <v>1.2972045454417614E-3</v>
      </c>
      <c r="O116" s="151">
        <v>1.3110554469997408E-3</v>
      </c>
      <c r="P116" s="152">
        <v>6.9308975536915441E-4</v>
      </c>
      <c r="Q116" s="100"/>
    </row>
    <row r="117" spans="1:17" ht="69" x14ac:dyDescent="0.35">
      <c r="A117" s="149" t="s">
        <v>76</v>
      </c>
      <c r="B117" s="150">
        <v>2.1500555133485556E-4</v>
      </c>
      <c r="C117" s="151">
        <v>1.0192428883668459E-3</v>
      </c>
      <c r="D117" s="151">
        <v>1.23595790889896E-3</v>
      </c>
      <c r="E117" s="151">
        <v>2.8268892561531243E-3</v>
      </c>
      <c r="F117" s="151">
        <v>9.9141263317657573E-4</v>
      </c>
      <c r="G117" s="151">
        <v>7.1606114814503925E-4</v>
      </c>
      <c r="H117" s="151">
        <v>2.6050434659856503E-3</v>
      </c>
      <c r="I117" s="151">
        <v>2.1037275415784719E-3</v>
      </c>
      <c r="J117" s="151">
        <v>1.3970376126648761E-3</v>
      </c>
      <c r="K117" s="151">
        <v>5.1070069753385414E-4</v>
      </c>
      <c r="L117" s="154">
        <v>0</v>
      </c>
      <c r="M117" s="151">
        <v>1.854306047724997E-4</v>
      </c>
      <c r="N117" s="151">
        <v>1.397875773286482E-3</v>
      </c>
      <c r="O117" s="151">
        <v>1.3621099229052004E-3</v>
      </c>
      <c r="P117" s="152">
        <v>2.5009202902504272E-3</v>
      </c>
      <c r="Q117" s="100"/>
    </row>
    <row r="118" spans="1:17" ht="80.5" x14ac:dyDescent="0.35">
      <c r="A118" s="149" t="s">
        <v>77</v>
      </c>
      <c r="B118" s="150">
        <v>2.4508877525287339E-3</v>
      </c>
      <c r="C118" s="151">
        <v>1.797666309373809E-3</v>
      </c>
      <c r="D118" s="151">
        <v>5.3808325293444928E-4</v>
      </c>
      <c r="E118" s="151">
        <v>3.8942523640376537E-4</v>
      </c>
      <c r="F118" s="151">
        <v>1.7767201687083312E-5</v>
      </c>
      <c r="G118" s="151">
        <v>6.7654401597111082E-3</v>
      </c>
      <c r="H118" s="151">
        <v>3.0022215635935634E-4</v>
      </c>
      <c r="I118" s="151">
        <v>5.2553509326482256E-4</v>
      </c>
      <c r="J118" s="154">
        <v>0</v>
      </c>
      <c r="K118" s="154">
        <v>0</v>
      </c>
      <c r="L118" s="151">
        <v>3.5014952347835394E-4</v>
      </c>
      <c r="M118" s="151">
        <v>1.0838641123595101E-3</v>
      </c>
      <c r="N118" s="151">
        <v>8.5008254840108956E-4</v>
      </c>
      <c r="O118" s="151">
        <v>1.2089813590604131E-4</v>
      </c>
      <c r="P118" s="152">
        <v>3.0680883959611626E-4</v>
      </c>
      <c r="Q118" s="100"/>
    </row>
    <row r="119" spans="1:17" ht="69" x14ac:dyDescent="0.35">
      <c r="A119" s="149" t="s">
        <v>78</v>
      </c>
      <c r="B119" s="150">
        <v>0.45196266019628201</v>
      </c>
      <c r="C119" s="151">
        <v>0.36309923391928567</v>
      </c>
      <c r="D119" s="151">
        <v>0.31427140862678343</v>
      </c>
      <c r="E119" s="151">
        <v>0.15155070880023486</v>
      </c>
      <c r="F119" s="151">
        <v>1.6643870578218901E-2</v>
      </c>
      <c r="G119" s="151">
        <v>0.40726398409458309</v>
      </c>
      <c r="H119" s="151">
        <v>0.24710683444058631</v>
      </c>
      <c r="I119" s="151">
        <v>0.11216840041343652</v>
      </c>
      <c r="J119" s="151">
        <v>3.2605769911527208E-2</v>
      </c>
      <c r="K119" s="151">
        <v>2.4040637212723718E-3</v>
      </c>
      <c r="L119" s="151">
        <v>0.49816393035454537</v>
      </c>
      <c r="M119" s="151">
        <v>0.34757854869262622</v>
      </c>
      <c r="N119" s="151">
        <v>0.35466941297035981</v>
      </c>
      <c r="O119" s="151">
        <v>0.32938719711395692</v>
      </c>
      <c r="P119" s="152">
        <v>0.14497927586887494</v>
      </c>
      <c r="Q119" s="100"/>
    </row>
    <row r="120" spans="1:17" ht="57.5" x14ac:dyDescent="0.35">
      <c r="A120" s="149" t="s">
        <v>79</v>
      </c>
      <c r="B120" s="150">
        <v>1.3819480806482383E-4</v>
      </c>
      <c r="C120" s="151">
        <v>4.5956029286807922E-5</v>
      </c>
      <c r="D120" s="151">
        <v>4.7306030128425598E-4</v>
      </c>
      <c r="E120" s="151">
        <v>1.1528405595662482E-3</v>
      </c>
      <c r="F120" s="151">
        <v>4.3440764564611523E-5</v>
      </c>
      <c r="G120" s="151">
        <v>5.9669621483911359E-5</v>
      </c>
      <c r="H120" s="151">
        <v>1.0322985305722197E-3</v>
      </c>
      <c r="I120" s="151">
        <v>1.6416922114676812E-3</v>
      </c>
      <c r="J120" s="151">
        <v>1.0091361909205186E-4</v>
      </c>
      <c r="K120" s="154">
        <v>0</v>
      </c>
      <c r="L120" s="151">
        <v>1.1720499937844543E-4</v>
      </c>
      <c r="M120" s="151">
        <v>1.2623368140831439E-4</v>
      </c>
      <c r="N120" s="151">
        <v>8.2382168427981507E-5</v>
      </c>
      <c r="O120" s="151">
        <v>4.8323058113568593E-4</v>
      </c>
      <c r="P120" s="152">
        <v>2.8214063619448263E-4</v>
      </c>
      <c r="Q120" s="100"/>
    </row>
    <row r="121" spans="1:17" ht="103.5" x14ac:dyDescent="0.35">
      <c r="A121" s="149" t="s">
        <v>80</v>
      </c>
      <c r="B121" s="153">
        <v>0</v>
      </c>
      <c r="C121" s="151">
        <v>4.3234573094610805E-4</v>
      </c>
      <c r="D121" s="151">
        <v>2.4910563844660429E-3</v>
      </c>
      <c r="E121" s="151">
        <v>1.4670683166964956E-2</v>
      </c>
      <c r="F121" s="151">
        <v>2.7912018774481948E-2</v>
      </c>
      <c r="G121" s="151">
        <v>8.7956716394368181E-4</v>
      </c>
      <c r="H121" s="151">
        <v>6.3805683094114544E-3</v>
      </c>
      <c r="I121" s="151">
        <v>1.832099250340773E-2</v>
      </c>
      <c r="J121" s="151">
        <v>3.8777107451669811E-2</v>
      </c>
      <c r="K121" s="151">
        <v>2.1500530865026367E-2</v>
      </c>
      <c r="L121" s="154">
        <v>0</v>
      </c>
      <c r="M121" s="151">
        <v>2.6915762031247723E-4</v>
      </c>
      <c r="N121" s="151">
        <v>3.8984410450266756E-4</v>
      </c>
      <c r="O121" s="151">
        <v>1.8653283835426547E-3</v>
      </c>
      <c r="P121" s="152">
        <v>1.2042963522176887E-2</v>
      </c>
      <c r="Q121" s="100"/>
    </row>
    <row r="122" spans="1:17" ht="80.5" x14ac:dyDescent="0.35">
      <c r="A122" s="149" t="s">
        <v>81</v>
      </c>
      <c r="B122" s="153">
        <v>0</v>
      </c>
      <c r="C122" s="151">
        <v>1.1214166518004245E-3</v>
      </c>
      <c r="D122" s="151">
        <v>1.9792967625452011E-2</v>
      </c>
      <c r="E122" s="151">
        <v>8.0862709726811838E-2</v>
      </c>
      <c r="F122" s="151">
        <v>0.13633331988856376</v>
      </c>
      <c r="G122" s="151">
        <v>5.6925334396281582E-3</v>
      </c>
      <c r="H122" s="151">
        <v>4.3187689935754642E-2</v>
      </c>
      <c r="I122" s="151">
        <v>0.10899882566198225</v>
      </c>
      <c r="J122" s="151">
        <v>0.19301392877983387</v>
      </c>
      <c r="K122" s="151">
        <v>9.319500993012933E-2</v>
      </c>
      <c r="L122" s="154">
        <v>0</v>
      </c>
      <c r="M122" s="151">
        <v>5.6701211136477568E-4</v>
      </c>
      <c r="N122" s="151">
        <v>8.6121907303240118E-4</v>
      </c>
      <c r="O122" s="151">
        <v>1.1563823026121141E-2</v>
      </c>
      <c r="P122" s="152">
        <v>6.6891262608188451E-2</v>
      </c>
      <c r="Q122" s="100"/>
    </row>
    <row r="123" spans="1:17" ht="80.5" x14ac:dyDescent="0.35">
      <c r="A123" s="149" t="s">
        <v>82</v>
      </c>
      <c r="B123" s="150">
        <v>2.5203727695456479E-4</v>
      </c>
      <c r="C123" s="151">
        <v>8.1282752421715527E-3</v>
      </c>
      <c r="D123" s="151">
        <v>4.5735570730206419E-2</v>
      </c>
      <c r="E123" s="151">
        <v>9.8193492908975666E-2</v>
      </c>
      <c r="F123" s="151">
        <v>9.1385001792925108E-2</v>
      </c>
      <c r="G123" s="151">
        <v>3.2948282386227025E-2</v>
      </c>
      <c r="H123" s="151">
        <v>7.8074401132496959E-2</v>
      </c>
      <c r="I123" s="151">
        <v>0.11364004186874499</v>
      </c>
      <c r="J123" s="151">
        <v>0.13528701253816544</v>
      </c>
      <c r="K123" s="151">
        <v>5.458166650309209E-2</v>
      </c>
      <c r="L123" s="154">
        <v>0</v>
      </c>
      <c r="M123" s="151">
        <v>1.853589104996677E-3</v>
      </c>
      <c r="N123" s="151">
        <v>4.4559997665346062E-3</v>
      </c>
      <c r="O123" s="151">
        <v>2.6520273157350369E-2</v>
      </c>
      <c r="P123" s="152">
        <v>7.8645958658616247E-2</v>
      </c>
      <c r="Q123" s="100"/>
    </row>
    <row r="124" spans="1:17" ht="92" x14ac:dyDescent="0.35">
      <c r="A124" s="149" t="s">
        <v>83</v>
      </c>
      <c r="B124" s="153">
        <v>0</v>
      </c>
      <c r="C124" s="151">
        <v>2.5317018690443438E-3</v>
      </c>
      <c r="D124" s="151">
        <v>2.4134348695241344E-3</v>
      </c>
      <c r="E124" s="151">
        <v>4.8441572080482331E-3</v>
      </c>
      <c r="F124" s="151">
        <v>3.6235183953026609E-3</v>
      </c>
      <c r="G124" s="151">
        <v>9.0832029852629158E-4</v>
      </c>
      <c r="H124" s="151">
        <v>4.3841307195985084E-3</v>
      </c>
      <c r="I124" s="151">
        <v>6.7728267623428304E-3</v>
      </c>
      <c r="J124" s="151">
        <v>5.543864774477731E-3</v>
      </c>
      <c r="K124" s="151">
        <v>1.721725429522233E-3</v>
      </c>
      <c r="L124" s="154">
        <v>0</v>
      </c>
      <c r="M124" s="151">
        <v>1.3682295785633269E-3</v>
      </c>
      <c r="N124" s="151">
        <v>3.2239959103594865E-3</v>
      </c>
      <c r="O124" s="151">
        <v>1.6565113356883988E-3</v>
      </c>
      <c r="P124" s="152">
        <v>2.718205044003945E-3</v>
      </c>
      <c r="Q124" s="100"/>
    </row>
    <row r="125" spans="1:17" ht="92" x14ac:dyDescent="0.35">
      <c r="A125" s="149" t="s">
        <v>84</v>
      </c>
      <c r="B125" s="150">
        <v>1.6541817447930723E-3</v>
      </c>
      <c r="C125" s="151">
        <v>1.3853376642036177E-2</v>
      </c>
      <c r="D125" s="151">
        <v>2.0188116668772363E-2</v>
      </c>
      <c r="E125" s="151">
        <v>3.1963146450365916E-2</v>
      </c>
      <c r="F125" s="151">
        <v>2.1015944402101933E-2</v>
      </c>
      <c r="G125" s="151">
        <v>5.1502541602176767E-3</v>
      </c>
      <c r="H125" s="151">
        <v>1.8471550004562031E-2</v>
      </c>
      <c r="I125" s="151">
        <v>3.288095870437556E-2</v>
      </c>
      <c r="J125" s="151">
        <v>4.1079120035280713E-2</v>
      </c>
      <c r="K125" s="151">
        <v>8.2016067922493687E-3</v>
      </c>
      <c r="L125" s="151">
        <v>3.5513841791775966E-4</v>
      </c>
      <c r="M125" s="151">
        <v>4.7830210745354708E-3</v>
      </c>
      <c r="N125" s="151">
        <v>1.8787241269960599E-2</v>
      </c>
      <c r="O125" s="151">
        <v>2.6391334790879399E-2</v>
      </c>
      <c r="P125" s="152">
        <v>2.5504033468156662E-2</v>
      </c>
      <c r="Q125" s="100"/>
    </row>
    <row r="126" spans="1:17" ht="80.5" x14ac:dyDescent="0.35">
      <c r="A126" s="149" t="s">
        <v>85</v>
      </c>
      <c r="B126" s="150">
        <v>1.7688356110763217E-2</v>
      </c>
      <c r="C126" s="151">
        <v>7.6096533487797172E-2</v>
      </c>
      <c r="D126" s="151">
        <v>0.14486442492408347</v>
      </c>
      <c r="E126" s="151">
        <v>0.16963485967066327</v>
      </c>
      <c r="F126" s="151">
        <v>6.263937647587349E-2</v>
      </c>
      <c r="G126" s="151">
        <v>0.11276441890609804</v>
      </c>
      <c r="H126" s="151">
        <v>0.1870175696206039</v>
      </c>
      <c r="I126" s="151">
        <v>0.1785223608499879</v>
      </c>
      <c r="J126" s="151">
        <v>0.11483447193109307</v>
      </c>
      <c r="K126" s="151">
        <v>2.2313323015984213E-2</v>
      </c>
      <c r="L126" s="151">
        <v>5.1802885699015651E-3</v>
      </c>
      <c r="M126" s="151">
        <v>3.6506406190734149E-2</v>
      </c>
      <c r="N126" s="151">
        <v>8.0540829760480256E-2</v>
      </c>
      <c r="O126" s="151">
        <v>0.11878796188326866</v>
      </c>
      <c r="P126" s="152">
        <v>0.11661259671463613</v>
      </c>
      <c r="Q126" s="100"/>
    </row>
    <row r="127" spans="1:17" ht="103.5" x14ac:dyDescent="0.35">
      <c r="A127" s="149" t="s">
        <v>86</v>
      </c>
      <c r="B127" s="150">
        <v>6.9357145244033136E-2</v>
      </c>
      <c r="C127" s="151">
        <v>9.1514024234734814E-2</v>
      </c>
      <c r="D127" s="151">
        <v>6.0523962585054852E-2</v>
      </c>
      <c r="E127" s="151">
        <v>4.1941508164672785E-2</v>
      </c>
      <c r="F127" s="151">
        <v>4.6921766868000554E-3</v>
      </c>
      <c r="G127" s="151">
        <v>7.1427834878108526E-2</v>
      </c>
      <c r="H127" s="151">
        <v>5.4052074242502177E-2</v>
      </c>
      <c r="I127" s="151">
        <v>3.6889486930143781E-2</v>
      </c>
      <c r="J127" s="151">
        <v>1.1860592208226352E-2</v>
      </c>
      <c r="K127" s="151">
        <v>7.7317474949434577E-4</v>
      </c>
      <c r="L127" s="151">
        <v>5.4143314934260375E-2</v>
      </c>
      <c r="M127" s="151">
        <v>9.8316294642750102E-2</v>
      </c>
      <c r="N127" s="151">
        <v>8.960945041731691E-2</v>
      </c>
      <c r="O127" s="151">
        <v>6.9016729381927128E-2</v>
      </c>
      <c r="P127" s="152">
        <v>2.8387162749517438E-2</v>
      </c>
      <c r="Q127" s="100"/>
    </row>
    <row r="128" spans="1:17" ht="80.5" x14ac:dyDescent="0.35">
      <c r="A128" s="149" t="s">
        <v>87</v>
      </c>
      <c r="B128" s="153">
        <v>0</v>
      </c>
      <c r="C128" s="151">
        <v>8.0572906709511108E-4</v>
      </c>
      <c r="D128" s="151">
        <v>6.5830883809018322E-4</v>
      </c>
      <c r="E128" s="151">
        <v>8.5425055297149084E-4</v>
      </c>
      <c r="F128" s="151">
        <v>2.4137284577086535E-4</v>
      </c>
      <c r="G128" s="151">
        <v>5.1133427905697686E-4</v>
      </c>
      <c r="H128" s="151">
        <v>4.8877683221422907E-4</v>
      </c>
      <c r="I128" s="151">
        <v>9.4346776600337729E-4</v>
      </c>
      <c r="J128" s="151">
        <v>5.6071313802631803E-4</v>
      </c>
      <c r="K128" s="154">
        <v>0</v>
      </c>
      <c r="L128" s="154">
        <v>0</v>
      </c>
      <c r="M128" s="151">
        <v>4.6940487556885113E-4</v>
      </c>
      <c r="N128" s="151">
        <v>6.2935827496394354E-4</v>
      </c>
      <c r="O128" s="151">
        <v>1.1453496859633102E-3</v>
      </c>
      <c r="P128" s="152">
        <v>3.9870552708640459E-4</v>
      </c>
      <c r="Q128" s="100"/>
    </row>
    <row r="129" spans="1:17" ht="80.5" x14ac:dyDescent="0.35">
      <c r="A129" s="149" t="s">
        <v>88</v>
      </c>
      <c r="B129" s="150">
        <v>2.135213654463985E-4</v>
      </c>
      <c r="C129" s="151">
        <v>6.3007505295952285E-4</v>
      </c>
      <c r="D129" s="151">
        <v>8.1236497321681865E-4</v>
      </c>
      <c r="E129" s="151">
        <v>1.2176111813622761E-3</v>
      </c>
      <c r="F129" s="151">
        <v>2.1299104485228876E-4</v>
      </c>
      <c r="G129" s="151">
        <v>4.2270515335128908E-4</v>
      </c>
      <c r="H129" s="151">
        <v>6.9966084836793868E-4</v>
      </c>
      <c r="I129" s="151">
        <v>2.4533598784446608E-3</v>
      </c>
      <c r="J129" s="151">
        <v>4.9478174211859435E-4</v>
      </c>
      <c r="K129" s="154">
        <v>0</v>
      </c>
      <c r="L129" s="154">
        <v>0</v>
      </c>
      <c r="M129" s="151">
        <v>7.3449177420488725E-4</v>
      </c>
      <c r="N129" s="151">
        <v>6.4052300906431543E-4</v>
      </c>
      <c r="O129" s="151">
        <v>7.1063584618195885E-4</v>
      </c>
      <c r="P129" s="152">
        <v>2.3069368230104029E-4</v>
      </c>
      <c r="Q129" s="100"/>
    </row>
    <row r="130" spans="1:17" ht="92" x14ac:dyDescent="0.35">
      <c r="A130" s="149" t="s">
        <v>89</v>
      </c>
      <c r="B130" s="150">
        <v>1.7828378588563107E-3</v>
      </c>
      <c r="C130" s="151">
        <v>4.2816922186903299E-3</v>
      </c>
      <c r="D130" s="151">
        <v>7.1996194663828447E-3</v>
      </c>
      <c r="E130" s="151">
        <v>1.4408578839898224E-2</v>
      </c>
      <c r="F130" s="151">
        <v>1.2943350241757695E-2</v>
      </c>
      <c r="G130" s="151">
        <v>1.297124566389996E-2</v>
      </c>
      <c r="H130" s="151">
        <v>8.9307476323373085E-3</v>
      </c>
      <c r="I130" s="151">
        <v>1.923853399926969E-2</v>
      </c>
      <c r="J130" s="151">
        <v>1.9432283618304954E-2</v>
      </c>
      <c r="K130" s="151">
        <v>3.6054549702259049E-3</v>
      </c>
      <c r="L130" s="151">
        <v>3.9149893769259497E-5</v>
      </c>
      <c r="M130" s="151">
        <v>5.8097719016648563E-4</v>
      </c>
      <c r="N130" s="151">
        <v>2.6009938503383781E-3</v>
      </c>
      <c r="O130" s="151">
        <v>6.0935934147568899E-3</v>
      </c>
      <c r="P130" s="152">
        <v>1.2611680168742449E-2</v>
      </c>
      <c r="Q130" s="100"/>
    </row>
    <row r="131" spans="1:17" ht="57.5" x14ac:dyDescent="0.35">
      <c r="A131" s="149" t="s">
        <v>90</v>
      </c>
      <c r="B131" s="153">
        <v>0</v>
      </c>
      <c r="C131" s="151">
        <v>8.6568658641351817E-4</v>
      </c>
      <c r="D131" s="151">
        <v>2.3870873531450054E-3</v>
      </c>
      <c r="E131" s="151">
        <v>1.0537129737420072E-2</v>
      </c>
      <c r="F131" s="151">
        <v>1.7357185828488001E-2</v>
      </c>
      <c r="G131" s="151">
        <v>1.7073626503507008E-3</v>
      </c>
      <c r="H131" s="151">
        <v>6.8853984112576469E-3</v>
      </c>
      <c r="I131" s="151">
        <v>1.2773947396036725E-2</v>
      </c>
      <c r="J131" s="151">
        <v>1.5582806250190789E-2</v>
      </c>
      <c r="K131" s="151">
        <v>1.5919326157373789E-2</v>
      </c>
      <c r="L131" s="154">
        <v>0</v>
      </c>
      <c r="M131" s="154">
        <v>0</v>
      </c>
      <c r="N131" s="151">
        <v>6.0831162041535239E-4</v>
      </c>
      <c r="O131" s="151">
        <v>1.396164153247517E-3</v>
      </c>
      <c r="P131" s="152">
        <v>1.2480905671839437E-2</v>
      </c>
      <c r="Q131" s="100"/>
    </row>
    <row r="132" spans="1:17" ht="46" x14ac:dyDescent="0.35">
      <c r="A132" s="149" t="s">
        <v>91</v>
      </c>
      <c r="B132" s="150">
        <v>5.5842645973173835E-4</v>
      </c>
      <c r="C132" s="151">
        <v>1.0815696628776285E-3</v>
      </c>
      <c r="D132" s="151">
        <v>8.8389550237248475E-3</v>
      </c>
      <c r="E132" s="151">
        <v>9.2061839429733283E-2</v>
      </c>
      <c r="F132" s="151">
        <v>0.47544930191549023</v>
      </c>
      <c r="G132" s="151">
        <v>3.5602012161234293E-3</v>
      </c>
      <c r="H132" s="151">
        <v>2.948258797806954E-2</v>
      </c>
      <c r="I132" s="151">
        <v>0.12983527451457322</v>
      </c>
      <c r="J132" s="151">
        <v>0.3341782343059515</v>
      </c>
      <c r="K132" s="151">
        <v>0.63679460376429409</v>
      </c>
      <c r="L132" s="151">
        <v>8.0669172197760206E-4</v>
      </c>
      <c r="M132" s="151">
        <v>5.9574481679840478E-4</v>
      </c>
      <c r="N132" s="151">
        <v>9.9950930130610245E-4</v>
      </c>
      <c r="O132" s="151">
        <v>3.315670993240359E-3</v>
      </c>
      <c r="P132" s="152">
        <v>0.14731693274292335</v>
      </c>
      <c r="Q132" s="100"/>
    </row>
    <row r="133" spans="1:17" ht="69" x14ac:dyDescent="0.35">
      <c r="A133" s="149" t="s">
        <v>92</v>
      </c>
      <c r="B133" s="150">
        <v>2.7449915280164923E-5</v>
      </c>
      <c r="C133" s="154">
        <v>0</v>
      </c>
      <c r="D133" s="151">
        <v>8.0322156826496992E-4</v>
      </c>
      <c r="E133" s="151">
        <v>2.7318786822451836E-3</v>
      </c>
      <c r="F133" s="151">
        <v>3.9921577185579871E-2</v>
      </c>
      <c r="G133" s="151">
        <v>5.3560402617082647E-5</v>
      </c>
      <c r="H133" s="151">
        <v>1.0032222186599532E-3</v>
      </c>
      <c r="I133" s="151">
        <v>3.5313439529405691E-3</v>
      </c>
      <c r="J133" s="151">
        <v>1.5794266133384249E-2</v>
      </c>
      <c r="K133" s="151">
        <v>7.0461129395783445E-2</v>
      </c>
      <c r="L133" s="154">
        <v>0</v>
      </c>
      <c r="M133" s="154">
        <v>0</v>
      </c>
      <c r="N133" s="154">
        <v>0</v>
      </c>
      <c r="O133" s="151">
        <v>8.836510288568653E-4</v>
      </c>
      <c r="P133" s="152">
        <v>6.2827362458875904E-3</v>
      </c>
      <c r="Q133" s="100"/>
    </row>
    <row r="134" spans="1:17" ht="57.5" x14ac:dyDescent="0.35">
      <c r="A134" s="149" t="s">
        <v>93</v>
      </c>
      <c r="B134" s="150">
        <v>2.7771566055036359E-4</v>
      </c>
      <c r="C134" s="154">
        <v>0</v>
      </c>
      <c r="D134" s="154">
        <v>0</v>
      </c>
      <c r="E134" s="151">
        <v>9.9877501874733586E-4</v>
      </c>
      <c r="F134" s="151">
        <v>6.3870623669438301E-3</v>
      </c>
      <c r="G134" s="154">
        <v>0</v>
      </c>
      <c r="H134" s="154">
        <v>0</v>
      </c>
      <c r="I134" s="151">
        <v>1.5413560224013061E-3</v>
      </c>
      <c r="J134" s="151">
        <v>5.3200277840005049E-3</v>
      </c>
      <c r="K134" s="151">
        <v>8.9087562529954565E-3</v>
      </c>
      <c r="L134" s="151">
        <v>1.6934318567897891E-4</v>
      </c>
      <c r="M134" s="151">
        <v>3.1662241423322576E-4</v>
      </c>
      <c r="N134" s="154">
        <v>0</v>
      </c>
      <c r="O134" s="154">
        <v>0</v>
      </c>
      <c r="P134" s="152">
        <v>9.5026989654013207E-4</v>
      </c>
      <c r="Q134" s="100"/>
    </row>
    <row r="135" spans="1:17" ht="57.5" x14ac:dyDescent="0.35">
      <c r="A135" s="149" t="s">
        <v>94</v>
      </c>
      <c r="B135" s="150">
        <v>4.7800942544300829E-4</v>
      </c>
      <c r="C135" s="151">
        <v>6.8152152376225045E-3</v>
      </c>
      <c r="D135" s="151">
        <v>8.3346253460610961E-2</v>
      </c>
      <c r="E135" s="151">
        <v>0.29696086226824542</v>
      </c>
      <c r="F135" s="151">
        <v>0.30337390152427801</v>
      </c>
      <c r="G135" s="151">
        <v>2.4560072213360842E-2</v>
      </c>
      <c r="H135" s="151">
        <v>0.21291848149114082</v>
      </c>
      <c r="I135" s="151">
        <v>0.35474117474660805</v>
      </c>
      <c r="J135" s="151">
        <v>0.39185128832996996</v>
      </c>
      <c r="K135" s="151">
        <v>0.21114320818156437</v>
      </c>
      <c r="L135" s="154">
        <v>0</v>
      </c>
      <c r="M135" s="151">
        <v>2.2273725840517913E-3</v>
      </c>
      <c r="N135" s="151">
        <v>6.3554394215064773E-3</v>
      </c>
      <c r="O135" s="151">
        <v>4.8742707429880731E-2</v>
      </c>
      <c r="P135" s="152">
        <v>0.24488295368465066</v>
      </c>
      <c r="Q135" s="100"/>
    </row>
    <row r="136" spans="1:17" ht="57.5" x14ac:dyDescent="0.35">
      <c r="A136" s="149" t="s">
        <v>95</v>
      </c>
      <c r="B136" s="150">
        <v>1.4047972801084269E-3</v>
      </c>
      <c r="C136" s="151">
        <v>1.3019239983808703E-3</v>
      </c>
      <c r="D136" s="151">
        <v>8.1535077687161315E-3</v>
      </c>
      <c r="E136" s="151">
        <v>1.4908543389525627E-2</v>
      </c>
      <c r="F136" s="151">
        <v>9.0201421154848891E-3</v>
      </c>
      <c r="G136" s="151">
        <v>9.1935627492798731E-3</v>
      </c>
      <c r="H136" s="151">
        <v>1.4836480206267724E-2</v>
      </c>
      <c r="I136" s="151">
        <v>1.8788948591960748E-2</v>
      </c>
      <c r="J136" s="151">
        <v>1.5994515811717076E-2</v>
      </c>
      <c r="K136" s="151">
        <v>4.2994835389627397E-3</v>
      </c>
      <c r="L136" s="151">
        <v>1.7671583166309208E-4</v>
      </c>
      <c r="M136" s="151">
        <v>4.7435927084065767E-4</v>
      </c>
      <c r="N136" s="151">
        <v>9.6654773203089792E-4</v>
      </c>
      <c r="O136" s="151">
        <v>3.6173074365984416E-3</v>
      </c>
      <c r="P136" s="152">
        <v>7.2676247589588631E-3</v>
      </c>
      <c r="Q136" s="100"/>
    </row>
    <row r="137" spans="1:17" ht="57.5" x14ac:dyDescent="0.35">
      <c r="A137" s="149" t="s">
        <v>96</v>
      </c>
      <c r="B137" s="150">
        <v>3.3652177345529343E-3</v>
      </c>
      <c r="C137" s="151">
        <v>1.3947209869713874E-2</v>
      </c>
      <c r="D137" s="151">
        <v>8.3261051726683327E-2</v>
      </c>
      <c r="E137" s="151">
        <v>0.11943100411963276</v>
      </c>
      <c r="F137" s="151">
        <v>5.3036639622217371E-2</v>
      </c>
      <c r="G137" s="151">
        <v>6.260681195655414E-2</v>
      </c>
      <c r="H137" s="151">
        <v>0.14335059670146039</v>
      </c>
      <c r="I137" s="151">
        <v>0.14763288921333526</v>
      </c>
      <c r="J137" s="151">
        <v>8.6048306173283282E-2</v>
      </c>
      <c r="K137" s="151">
        <v>2.913181171087123E-2</v>
      </c>
      <c r="L137" s="151">
        <v>8.3543805414181894E-4</v>
      </c>
      <c r="M137" s="151">
        <v>5.9587640975735422E-3</v>
      </c>
      <c r="N137" s="151">
        <v>8.0172212325189136E-3</v>
      </c>
      <c r="O137" s="151">
        <v>4.4768831190008448E-2</v>
      </c>
      <c r="P137" s="152">
        <v>6.0624816883078581E-2</v>
      </c>
      <c r="Q137" s="100"/>
    </row>
    <row r="138" spans="1:17" ht="46" x14ac:dyDescent="0.35">
      <c r="A138" s="149" t="s">
        <v>97</v>
      </c>
      <c r="B138" s="150">
        <v>0.93424132551269345</v>
      </c>
      <c r="C138" s="151">
        <v>0.93346842150932663</v>
      </c>
      <c r="D138" s="151">
        <v>0.787780921472643</v>
      </c>
      <c r="E138" s="151">
        <v>0.45167093071406844</v>
      </c>
      <c r="F138" s="151">
        <v>9.0590536006056363E-2</v>
      </c>
      <c r="G138" s="151">
        <v>0.85807727007325829</v>
      </c>
      <c r="H138" s="151">
        <v>0.57082769040967918</v>
      </c>
      <c r="I138" s="151">
        <v>0.32198185060557305</v>
      </c>
      <c r="J138" s="151">
        <v>0.12761681355675775</v>
      </c>
      <c r="K138" s="151">
        <v>1.9922142172894404E-2</v>
      </c>
      <c r="L138" s="151">
        <v>0.93862054804592432</v>
      </c>
      <c r="M138" s="151">
        <v>0.93296018505740708</v>
      </c>
      <c r="N138" s="151">
        <v>0.94363505361687439</v>
      </c>
      <c r="O138" s="151">
        <v>0.87236205549551604</v>
      </c>
      <c r="P138" s="152">
        <v>0.51097009240879998</v>
      </c>
      <c r="Q138" s="100"/>
    </row>
    <row r="139" spans="1:17" ht="69" x14ac:dyDescent="0.35">
      <c r="A139" s="149" t="s">
        <v>98</v>
      </c>
      <c r="B139" s="150">
        <v>2.7255076889509348E-2</v>
      </c>
      <c r="C139" s="151">
        <v>1.3613562301119105E-2</v>
      </c>
      <c r="D139" s="151">
        <v>3.6362167840024535E-3</v>
      </c>
      <c r="E139" s="151">
        <v>2.4912187223823692E-4</v>
      </c>
      <c r="F139" s="151">
        <v>6.5147251660290986E-5</v>
      </c>
      <c r="G139" s="151">
        <v>9.9143692698802615E-3</v>
      </c>
      <c r="H139" s="154">
        <v>0</v>
      </c>
      <c r="I139" s="154">
        <v>0</v>
      </c>
      <c r="J139" s="154">
        <v>0</v>
      </c>
      <c r="K139" s="154">
        <v>0</v>
      </c>
      <c r="L139" s="151">
        <v>2.8807599734261988E-2</v>
      </c>
      <c r="M139" s="151">
        <v>2.3347547777640136E-2</v>
      </c>
      <c r="N139" s="151">
        <v>1.2234147183185447E-2</v>
      </c>
      <c r="O139" s="151">
        <v>5.9888183760522405E-3</v>
      </c>
      <c r="P139" s="152">
        <v>1.2345716765124594E-3</v>
      </c>
      <c r="Q139" s="100"/>
    </row>
    <row r="140" spans="1:17" ht="92" x14ac:dyDescent="0.35">
      <c r="A140" s="149" t="s">
        <v>99</v>
      </c>
      <c r="B140" s="150">
        <v>5.1505344934703193E-3</v>
      </c>
      <c r="C140" s="151">
        <v>3.1738747129545757E-3</v>
      </c>
      <c r="D140" s="151">
        <v>4.0305418063878997E-4</v>
      </c>
      <c r="E140" s="154">
        <v>0</v>
      </c>
      <c r="F140" s="154">
        <v>0</v>
      </c>
      <c r="G140" s="151">
        <v>4.5925697119012692E-3</v>
      </c>
      <c r="H140" s="151">
        <v>1.1445375687871817E-4</v>
      </c>
      <c r="I140" s="154">
        <v>0</v>
      </c>
      <c r="J140" s="154">
        <v>0</v>
      </c>
      <c r="K140" s="154">
        <v>0</v>
      </c>
      <c r="L140" s="151">
        <v>4.8841007019040233E-3</v>
      </c>
      <c r="M140" s="151">
        <v>5.6680018896719253E-3</v>
      </c>
      <c r="N140" s="151">
        <v>8.7147106346450846E-4</v>
      </c>
      <c r="O140" s="151">
        <v>1.0914301548269664E-4</v>
      </c>
      <c r="P140" s="152">
        <v>9.3354315571398536E-5</v>
      </c>
      <c r="Q140" s="100"/>
    </row>
    <row r="141" spans="1:17" ht="80.5" x14ac:dyDescent="0.35">
      <c r="A141" s="149" t="s">
        <v>100</v>
      </c>
      <c r="B141" s="150">
        <v>2.7168997869807018E-2</v>
      </c>
      <c r="C141" s="151">
        <v>2.5458130468163333E-2</v>
      </c>
      <c r="D141" s="151">
        <v>2.1389730661570083E-2</v>
      </c>
      <c r="E141" s="151">
        <v>1.026368953438537E-2</v>
      </c>
      <c r="F141" s="151">
        <v>4.7094158713953576E-3</v>
      </c>
      <c r="G141" s="151">
        <v>2.5556010680441464E-2</v>
      </c>
      <c r="H141" s="151">
        <v>2.0581088826586671E-2</v>
      </c>
      <c r="I141" s="151">
        <v>9.173214956571878E-3</v>
      </c>
      <c r="J141" s="151">
        <v>7.6137416547464674E-3</v>
      </c>
      <c r="K141" s="151">
        <v>3.4195388252600545E-3</v>
      </c>
      <c r="L141" s="151">
        <v>2.5568525214460291E-2</v>
      </c>
      <c r="M141" s="151">
        <v>2.8451402091784098E-2</v>
      </c>
      <c r="N141" s="151">
        <v>2.5971299658929345E-2</v>
      </c>
      <c r="O141" s="151">
        <v>1.8815650881116544E-2</v>
      </c>
      <c r="P141" s="152">
        <v>7.4071948147142741E-3</v>
      </c>
      <c r="Q141" s="100"/>
    </row>
    <row r="142" spans="1:17" ht="46" x14ac:dyDescent="0.35">
      <c r="A142" s="149" t="s">
        <v>101</v>
      </c>
      <c r="B142" s="150">
        <v>7.2448758851510731E-5</v>
      </c>
      <c r="C142" s="151">
        <v>2.7440565342802927E-4</v>
      </c>
      <c r="D142" s="154">
        <v>0</v>
      </c>
      <c r="E142" s="151">
        <v>1.8622523376094082E-4</v>
      </c>
      <c r="F142" s="151">
        <v>8.9090312406531812E-5</v>
      </c>
      <c r="G142" s="151">
        <v>1.7820907623316716E-4</v>
      </c>
      <c r="H142" s="154">
        <v>0</v>
      </c>
      <c r="I142" s="154">
        <v>0</v>
      </c>
      <c r="J142" s="154">
        <v>0</v>
      </c>
      <c r="K142" s="154">
        <v>0</v>
      </c>
      <c r="L142" s="151">
        <v>1.3103750998889711E-4</v>
      </c>
      <c r="M142" s="154">
        <v>0</v>
      </c>
      <c r="N142" s="151">
        <v>3.4099916976926693E-4</v>
      </c>
      <c r="O142" s="154">
        <v>0</v>
      </c>
      <c r="P142" s="152">
        <v>4.8854690052401633E-4</v>
      </c>
      <c r="Q142" s="100"/>
    </row>
    <row r="143" spans="1:17" ht="23" x14ac:dyDescent="0.35">
      <c r="A143" s="149" t="s">
        <v>102</v>
      </c>
      <c r="B143" s="150">
        <v>5.7466855352230735E-2</v>
      </c>
      <c r="C143" s="151">
        <v>0.24996271200272324</v>
      </c>
      <c r="D143" s="151">
        <v>0.63646481502910446</v>
      </c>
      <c r="E143" s="151">
        <v>0.87885139479256924</v>
      </c>
      <c r="F143" s="151">
        <v>0.97670280219529382</v>
      </c>
      <c r="G143" s="151">
        <v>0.3851866117591014</v>
      </c>
      <c r="H143" s="151">
        <v>0.81609427687377456</v>
      </c>
      <c r="I143" s="151">
        <v>0.92236138989581729</v>
      </c>
      <c r="J143" s="151">
        <v>0.97516559656390267</v>
      </c>
      <c r="K143" s="151">
        <v>0.99206364037399897</v>
      </c>
      <c r="L143" s="151">
        <v>2.7540356432138965E-2</v>
      </c>
      <c r="M143" s="151">
        <v>0.10538393074077629</v>
      </c>
      <c r="N143" s="151">
        <v>0.26178621613618236</v>
      </c>
      <c r="O143" s="151">
        <v>0.56245522161777362</v>
      </c>
      <c r="P143" s="152">
        <v>0.8481299562013096</v>
      </c>
      <c r="Q143" s="100"/>
    </row>
    <row r="144" spans="1:17" ht="23" x14ac:dyDescent="0.35">
      <c r="A144" s="149" t="s">
        <v>103</v>
      </c>
      <c r="B144" s="150">
        <v>0.27181261169121906</v>
      </c>
      <c r="C144" s="151">
        <v>0.44235093772646034</v>
      </c>
      <c r="D144" s="151">
        <v>0.59645597838187192</v>
      </c>
      <c r="E144" s="151">
        <v>0.74800121989801804</v>
      </c>
      <c r="F144" s="151">
        <v>0.87045386805191483</v>
      </c>
      <c r="G144" s="151">
        <v>0.40111355538461108</v>
      </c>
      <c r="H144" s="151">
        <v>0.63385339800281437</v>
      </c>
      <c r="I144" s="151">
        <v>0.74648624642688055</v>
      </c>
      <c r="J144" s="151">
        <v>0.84191211938879984</v>
      </c>
      <c r="K144" s="151">
        <v>0.88958605904319998</v>
      </c>
      <c r="L144" s="151">
        <v>0.21626314017720291</v>
      </c>
      <c r="M144" s="151">
        <v>0.36364405343588613</v>
      </c>
      <c r="N144" s="151">
        <v>0.4759067554255228</v>
      </c>
      <c r="O144" s="151">
        <v>0.61437200075952936</v>
      </c>
      <c r="P144" s="152">
        <v>0.81285477588534838</v>
      </c>
      <c r="Q144" s="100"/>
    </row>
    <row r="145" spans="1:17" ht="23" x14ac:dyDescent="0.35">
      <c r="A145" s="149" t="s">
        <v>104</v>
      </c>
      <c r="B145" s="150">
        <v>4.217249672229066E-3</v>
      </c>
      <c r="C145" s="151">
        <v>7.3282692346172809E-2</v>
      </c>
      <c r="D145" s="151">
        <v>0.39360248717750251</v>
      </c>
      <c r="E145" s="151">
        <v>0.82038240168431442</v>
      </c>
      <c r="F145" s="151">
        <v>0.97929774406772085</v>
      </c>
      <c r="G145" s="151">
        <v>0.124112132880664</v>
      </c>
      <c r="H145" s="151">
        <v>0.53861035881236763</v>
      </c>
      <c r="I145" s="151">
        <v>0.84682865446436972</v>
      </c>
      <c r="J145" s="151">
        <v>0.96826854152801445</v>
      </c>
      <c r="K145" s="151">
        <v>0.99304895355559986</v>
      </c>
      <c r="L145" s="151">
        <v>1.8750947121877765E-3</v>
      </c>
      <c r="M145" s="151">
        <v>1.4099235185530017E-2</v>
      </c>
      <c r="N145" s="151">
        <v>8.501879681432048E-2</v>
      </c>
      <c r="O145" s="151">
        <v>0.3805385790380284</v>
      </c>
      <c r="P145" s="152">
        <v>0.86905483724441368</v>
      </c>
      <c r="Q145" s="100"/>
    </row>
    <row r="146" spans="1:17" ht="46" x14ac:dyDescent="0.35">
      <c r="A146" s="149" t="s">
        <v>105</v>
      </c>
      <c r="B146" s="150">
        <v>5.9258024213568585E-4</v>
      </c>
      <c r="C146" s="151">
        <v>2.0233715395825977E-3</v>
      </c>
      <c r="D146" s="151">
        <v>4.4675064369298261E-3</v>
      </c>
      <c r="E146" s="151">
        <v>8.5475294047930965E-3</v>
      </c>
      <c r="F146" s="151">
        <v>1.5372346090911799E-2</v>
      </c>
      <c r="G146" s="151">
        <v>4.6330980553071204E-3</v>
      </c>
      <c r="H146" s="151">
        <v>7.6493028320257063E-3</v>
      </c>
      <c r="I146" s="151">
        <v>1.0882381103237262E-2</v>
      </c>
      <c r="J146" s="151">
        <v>7.2260272448065356E-3</v>
      </c>
      <c r="K146" s="151">
        <v>2.0064819814549408E-2</v>
      </c>
      <c r="L146" s="151">
        <v>4.5626951553628416E-4</v>
      </c>
      <c r="M146" s="151">
        <v>3.430534871454369E-4</v>
      </c>
      <c r="N146" s="151">
        <v>2.4778812726698727E-3</v>
      </c>
      <c r="O146" s="151">
        <v>3.221258962787171E-3</v>
      </c>
      <c r="P146" s="152">
        <v>9.6351965718103998E-3</v>
      </c>
      <c r="Q146" s="100"/>
    </row>
    <row r="147" spans="1:17" ht="23" x14ac:dyDescent="0.35">
      <c r="A147" s="149" t="s">
        <v>106</v>
      </c>
      <c r="B147" s="150">
        <v>1.0835815751306658E-4</v>
      </c>
      <c r="C147" s="151">
        <v>1.8024005522719792E-3</v>
      </c>
      <c r="D147" s="151">
        <v>6.5482198570761705E-3</v>
      </c>
      <c r="E147" s="151">
        <v>3.1970538074956124E-2</v>
      </c>
      <c r="F147" s="151">
        <v>0.24768028772592743</v>
      </c>
      <c r="G147" s="151">
        <v>1.5059523756825674E-3</v>
      </c>
      <c r="H147" s="151">
        <v>9.538979756182852E-3</v>
      </c>
      <c r="I147" s="151">
        <v>3.2996670165243831E-2</v>
      </c>
      <c r="J147" s="151">
        <v>8.7509019255897574E-2</v>
      </c>
      <c r="K147" s="151">
        <v>0.39093270304085015</v>
      </c>
      <c r="L147" s="154">
        <v>0</v>
      </c>
      <c r="M147" s="151">
        <v>5.2031403058041723E-4</v>
      </c>
      <c r="N147" s="151">
        <v>2.0352957407546632E-3</v>
      </c>
      <c r="O147" s="151">
        <v>6.8330043905212414E-3</v>
      </c>
      <c r="P147" s="152">
        <v>0.10028316184264684</v>
      </c>
      <c r="Q147" s="100"/>
    </row>
    <row r="148" spans="1:17" ht="34.5" x14ac:dyDescent="0.35">
      <c r="A148" s="149" t="s">
        <v>107</v>
      </c>
      <c r="B148" s="150">
        <v>1.0226761306243331E-4</v>
      </c>
      <c r="C148" s="151">
        <v>3.7134359759823962E-3</v>
      </c>
      <c r="D148" s="151">
        <v>3.5486051544941076E-2</v>
      </c>
      <c r="E148" s="151">
        <v>0.22171968595446193</v>
      </c>
      <c r="F148" s="151">
        <v>0.73392751667185419</v>
      </c>
      <c r="G148" s="151">
        <v>7.7401640537338064E-3</v>
      </c>
      <c r="H148" s="151">
        <v>6.6950541229058483E-2</v>
      </c>
      <c r="I148" s="151">
        <v>0.2312693351843324</v>
      </c>
      <c r="J148" s="151">
        <v>0.48791788757013704</v>
      </c>
      <c r="K148" s="151">
        <v>0.9173276646555909</v>
      </c>
      <c r="L148" s="154">
        <v>0</v>
      </c>
      <c r="M148" s="154">
        <v>0</v>
      </c>
      <c r="N148" s="151">
        <v>3.896541687131353E-3</v>
      </c>
      <c r="O148" s="151">
        <v>3.1768963072484453E-2</v>
      </c>
      <c r="P148" s="152">
        <v>0.41338010738411135</v>
      </c>
      <c r="Q148" s="100"/>
    </row>
    <row r="149" spans="1:17" ht="23" x14ac:dyDescent="0.35">
      <c r="A149" s="149" t="s">
        <v>108</v>
      </c>
      <c r="B149" s="150">
        <v>0.14620563426360564</v>
      </c>
      <c r="C149" s="151">
        <v>0.41072878659788403</v>
      </c>
      <c r="D149" s="151">
        <v>0.6438358190039658</v>
      </c>
      <c r="E149" s="151">
        <v>0.80931068405997253</v>
      </c>
      <c r="F149" s="151">
        <v>0.96296490522169376</v>
      </c>
      <c r="G149" s="151">
        <v>0.37570307369413591</v>
      </c>
      <c r="H149" s="151">
        <v>0.63328458635997975</v>
      </c>
      <c r="I149" s="151">
        <v>0.80594433312965985</v>
      </c>
      <c r="J149" s="151">
        <v>0.93357627374187657</v>
      </c>
      <c r="K149" s="151">
        <v>0.98370155351867705</v>
      </c>
      <c r="L149" s="151">
        <v>8.2088427092516389E-2</v>
      </c>
      <c r="M149" s="151">
        <v>0.29414535736296854</v>
      </c>
      <c r="N149" s="151">
        <v>0.43611722210488429</v>
      </c>
      <c r="O149" s="151">
        <v>0.68499342199463042</v>
      </c>
      <c r="P149" s="152">
        <v>0.89998814545814099</v>
      </c>
      <c r="Q149" s="100"/>
    </row>
    <row r="150" spans="1:17" ht="23" x14ac:dyDescent="0.35">
      <c r="A150" s="149" t="s">
        <v>109</v>
      </c>
      <c r="B150" s="150">
        <v>0.47306378181310726</v>
      </c>
      <c r="C150" s="151">
        <v>0.74871409924674925</v>
      </c>
      <c r="D150" s="151">
        <v>0.83962526485024735</v>
      </c>
      <c r="E150" s="151">
        <v>0.91718876635479518</v>
      </c>
      <c r="F150" s="151">
        <v>0.98829912051310476</v>
      </c>
      <c r="G150" s="151">
        <v>0.67019063161382242</v>
      </c>
      <c r="H150" s="151">
        <v>0.82833212299421444</v>
      </c>
      <c r="I150" s="151">
        <v>0.90910702711230684</v>
      </c>
      <c r="J150" s="151">
        <v>0.98001892460574791</v>
      </c>
      <c r="K150" s="151">
        <v>0.9952945557736167</v>
      </c>
      <c r="L150" s="151">
        <v>0.39671033017701968</v>
      </c>
      <c r="M150" s="151">
        <v>0.64832065013825857</v>
      </c>
      <c r="N150" s="151">
        <v>0.77104686522312016</v>
      </c>
      <c r="O150" s="151">
        <v>0.87310336888394335</v>
      </c>
      <c r="P150" s="152">
        <v>0.96373542302625415</v>
      </c>
      <c r="Q150" s="100"/>
    </row>
    <row r="151" spans="1:17" ht="23" x14ac:dyDescent="0.35">
      <c r="A151" s="149" t="s">
        <v>110</v>
      </c>
      <c r="B151" s="150">
        <v>0.86914305022872917</v>
      </c>
      <c r="C151" s="151">
        <v>0.91718370921440373</v>
      </c>
      <c r="D151" s="151">
        <v>0.93792452058628384</v>
      </c>
      <c r="E151" s="151">
        <v>0.97093537186767198</v>
      </c>
      <c r="F151" s="151">
        <v>0.99177427106817662</v>
      </c>
      <c r="G151" s="151">
        <v>0.83634919402035435</v>
      </c>
      <c r="H151" s="151">
        <v>0.9445548655591357</v>
      </c>
      <c r="I151" s="151">
        <v>0.97178370274737069</v>
      </c>
      <c r="J151" s="151">
        <v>0.98928346890067098</v>
      </c>
      <c r="K151" s="151">
        <v>0.99813404604085598</v>
      </c>
      <c r="L151" s="151">
        <v>0.87440687490923896</v>
      </c>
      <c r="M151" s="151">
        <v>0.91994563668908258</v>
      </c>
      <c r="N151" s="151">
        <v>0.93254403994355262</v>
      </c>
      <c r="O151" s="151">
        <v>0.95285098986822336</v>
      </c>
      <c r="P151" s="152">
        <v>0.97441313209411262</v>
      </c>
      <c r="Q151" s="100"/>
    </row>
    <row r="152" spans="1:17" ht="23" x14ac:dyDescent="0.35">
      <c r="A152" s="149" t="s">
        <v>111</v>
      </c>
      <c r="B152" s="150">
        <v>0.19118791436094856</v>
      </c>
      <c r="C152" s="151">
        <v>0.34537444828408587</v>
      </c>
      <c r="D152" s="151">
        <v>0.33779233979547807</v>
      </c>
      <c r="E152" s="151">
        <v>0.37682404825894594</v>
      </c>
      <c r="F152" s="151">
        <v>0.53661295222642025</v>
      </c>
      <c r="G152" s="151">
        <v>0.23659644381940659</v>
      </c>
      <c r="H152" s="151">
        <v>0.29170579886140263</v>
      </c>
      <c r="I152" s="151">
        <v>0.36298379482710547</v>
      </c>
      <c r="J152" s="151">
        <v>0.37755529339785321</v>
      </c>
      <c r="K152" s="151">
        <v>0.63971290344804577</v>
      </c>
      <c r="L152" s="151">
        <v>0.12344416064283192</v>
      </c>
      <c r="M152" s="151">
        <v>0.32246591628699978</v>
      </c>
      <c r="N152" s="151">
        <v>0.37606325006090024</v>
      </c>
      <c r="O152" s="151">
        <v>0.38540750790307943</v>
      </c>
      <c r="P152" s="152">
        <v>0.4942582052381243</v>
      </c>
      <c r="Q152" s="100"/>
    </row>
    <row r="153" spans="1:17" ht="23" x14ac:dyDescent="0.35">
      <c r="A153" s="149" t="s">
        <v>112</v>
      </c>
      <c r="B153" s="150">
        <v>0.27398197840465888</v>
      </c>
      <c r="C153" s="151">
        <v>0.34370726824434122</v>
      </c>
      <c r="D153" s="151">
        <v>0.36898856615518361</v>
      </c>
      <c r="E153" s="151">
        <v>0.48017994935940667</v>
      </c>
      <c r="F153" s="151">
        <v>0.71147283255518945</v>
      </c>
      <c r="G153" s="151">
        <v>0.24966651513244303</v>
      </c>
      <c r="H153" s="151">
        <v>0.38572192250171544</v>
      </c>
      <c r="I153" s="151">
        <v>0.47047352951389182</v>
      </c>
      <c r="J153" s="151">
        <v>0.59088063394230872</v>
      </c>
      <c r="K153" s="151">
        <v>0.82389867903116032</v>
      </c>
      <c r="L153" s="151">
        <v>0.26356233648776667</v>
      </c>
      <c r="M153" s="151">
        <v>0.34418168922583176</v>
      </c>
      <c r="N153" s="151">
        <v>0.36130916893670828</v>
      </c>
      <c r="O153" s="151">
        <v>0.38995563185728671</v>
      </c>
      <c r="P153" s="152">
        <v>0.56504676419013333</v>
      </c>
      <c r="Q153" s="100"/>
    </row>
    <row r="154" spans="1:17" ht="46" x14ac:dyDescent="0.35">
      <c r="A154" s="149" t="s">
        <v>113</v>
      </c>
      <c r="B154" s="150">
        <v>2.3995414027074084E-4</v>
      </c>
      <c r="C154" s="151">
        <v>1.791851992300066E-3</v>
      </c>
      <c r="D154" s="151">
        <v>3.1272363258965552E-3</v>
      </c>
      <c r="E154" s="151">
        <v>5.7380644245606412E-3</v>
      </c>
      <c r="F154" s="151">
        <v>0.1292836460279099</v>
      </c>
      <c r="G154" s="151">
        <v>2.6533847904670086E-3</v>
      </c>
      <c r="H154" s="151">
        <v>2.4487011134469018E-3</v>
      </c>
      <c r="I154" s="151">
        <v>6.3095394599524375E-3</v>
      </c>
      <c r="J154" s="151">
        <v>2.5189892125614496E-2</v>
      </c>
      <c r="K154" s="151">
        <v>0.23625617035400312</v>
      </c>
      <c r="L154" s="154">
        <v>0</v>
      </c>
      <c r="M154" s="151">
        <v>1.7157758404456672E-3</v>
      </c>
      <c r="N154" s="151">
        <v>1.4382956393040811E-3</v>
      </c>
      <c r="O154" s="151">
        <v>3.521414690885663E-3</v>
      </c>
      <c r="P154" s="152">
        <v>3.2298317949403549E-2</v>
      </c>
      <c r="Q154" s="100"/>
    </row>
    <row r="155" spans="1:17" ht="34.5" x14ac:dyDescent="0.35">
      <c r="A155" s="149" t="s">
        <v>114</v>
      </c>
      <c r="B155" s="150">
        <v>1.2666807470061367E-3</v>
      </c>
      <c r="C155" s="151">
        <v>1.4428731048476367E-2</v>
      </c>
      <c r="D155" s="151">
        <v>0.11854509400153233</v>
      </c>
      <c r="E155" s="151">
        <v>0.45596308186796058</v>
      </c>
      <c r="F155" s="151">
        <v>0.91402286203044247</v>
      </c>
      <c r="G155" s="151">
        <v>3.476935978936619E-2</v>
      </c>
      <c r="H155" s="151">
        <v>0.19762173784229464</v>
      </c>
      <c r="I155" s="151">
        <v>0.47842859705960622</v>
      </c>
      <c r="J155" s="151">
        <v>0.82067886034576865</v>
      </c>
      <c r="K155" s="151">
        <v>0.97960688872703228</v>
      </c>
      <c r="L155" s="151">
        <v>1.6934318567897902E-4</v>
      </c>
      <c r="M155" s="151">
        <v>2.7739905241517845E-3</v>
      </c>
      <c r="N155" s="151">
        <v>1.7354376431576279E-2</v>
      </c>
      <c r="O155" s="151">
        <v>0.10588868558398391</v>
      </c>
      <c r="P155" s="152">
        <v>0.60795517306833879</v>
      </c>
      <c r="Q155" s="100"/>
    </row>
    <row r="156" spans="1:17" ht="23" x14ac:dyDescent="0.35">
      <c r="A156" s="149" t="s">
        <v>115</v>
      </c>
      <c r="B156" s="150">
        <v>5.3710602382349504E-3</v>
      </c>
      <c r="C156" s="151">
        <v>4.7158493909922924E-2</v>
      </c>
      <c r="D156" s="151">
        <v>0.18310668023462304</v>
      </c>
      <c r="E156" s="151">
        <v>0.35033570171688222</v>
      </c>
      <c r="F156" s="151">
        <v>0.7262862613059381</v>
      </c>
      <c r="G156" s="151">
        <v>6.3197905701503285E-2</v>
      </c>
      <c r="H156" s="151">
        <v>0.19543165471911564</v>
      </c>
      <c r="I156" s="151">
        <v>0.30089689632451633</v>
      </c>
      <c r="J156" s="151">
        <v>0.52260274405284757</v>
      </c>
      <c r="K156" s="151">
        <v>0.86628885295422564</v>
      </c>
      <c r="L156" s="151">
        <v>1.3554347819044032E-3</v>
      </c>
      <c r="M156" s="151">
        <v>1.4813896438341637E-2</v>
      </c>
      <c r="N156" s="151">
        <v>5.4752972453807967E-2</v>
      </c>
      <c r="O156" s="151">
        <v>0.19473993340399662</v>
      </c>
      <c r="P156" s="152">
        <v>0.56355607470131197</v>
      </c>
      <c r="Q156" s="100"/>
    </row>
    <row r="157" spans="1:17" ht="23" x14ac:dyDescent="0.35">
      <c r="A157" s="149" t="s">
        <v>116</v>
      </c>
      <c r="B157" s="150">
        <v>2.5936258361914689E-3</v>
      </c>
      <c r="C157" s="151">
        <v>5.8433440105202357E-2</v>
      </c>
      <c r="D157" s="151">
        <v>0.4379595544098942</v>
      </c>
      <c r="E157" s="151">
        <v>0.88354522739568375</v>
      </c>
      <c r="F157" s="151">
        <v>0.99390095827452229</v>
      </c>
      <c r="G157" s="151">
        <v>0.15444541522930952</v>
      </c>
      <c r="H157" s="151">
        <v>0.6299080800407858</v>
      </c>
      <c r="I157" s="151">
        <v>0.91811942574773997</v>
      </c>
      <c r="J157" s="151">
        <v>0.98839205433498911</v>
      </c>
      <c r="K157" s="151">
        <v>0.99710222445109464</v>
      </c>
      <c r="L157" s="151">
        <v>5.0174921305607399E-4</v>
      </c>
      <c r="M157" s="151">
        <v>1.0728176698281163E-2</v>
      </c>
      <c r="N157" s="151">
        <v>5.9171097183122259E-2</v>
      </c>
      <c r="O157" s="151">
        <v>0.38153588428970081</v>
      </c>
      <c r="P157" s="152">
        <v>0.9160627675495121</v>
      </c>
      <c r="Q157" s="100"/>
    </row>
    <row r="158" spans="1:17" ht="23" x14ac:dyDescent="0.35">
      <c r="A158" s="149" t="s">
        <v>117</v>
      </c>
      <c r="B158" s="150">
        <v>0.20887231794781724</v>
      </c>
      <c r="C158" s="151">
        <v>0.36428215732138197</v>
      </c>
      <c r="D158" s="151">
        <v>0.51427951952153661</v>
      </c>
      <c r="E158" s="151">
        <v>0.74632468012563113</v>
      </c>
      <c r="F158" s="151">
        <v>0.92161645602400022</v>
      </c>
      <c r="G158" s="151">
        <v>0.28443079021104178</v>
      </c>
      <c r="H158" s="151">
        <v>0.56287219887692208</v>
      </c>
      <c r="I158" s="151">
        <v>0.75581455019836785</v>
      </c>
      <c r="J158" s="151">
        <v>0.89006233917325761</v>
      </c>
      <c r="K158" s="151">
        <v>0.96287290935313918</v>
      </c>
      <c r="L158" s="151">
        <v>0.19147940725950757</v>
      </c>
      <c r="M158" s="151">
        <v>0.28307794655865709</v>
      </c>
      <c r="N158" s="151">
        <v>0.40016362912088266</v>
      </c>
      <c r="O158" s="151">
        <v>0.54918446055181236</v>
      </c>
      <c r="P158" s="152">
        <v>0.80098627236271247</v>
      </c>
      <c r="Q158" s="100"/>
    </row>
    <row r="159" spans="1:17" ht="34.5" x14ac:dyDescent="0.35">
      <c r="A159" s="149" t="s">
        <v>118</v>
      </c>
      <c r="B159" s="150">
        <v>0.61425165878003796</v>
      </c>
      <c r="C159" s="151">
        <v>0.81182449711090088</v>
      </c>
      <c r="D159" s="151">
        <v>0.9269171616646078</v>
      </c>
      <c r="E159" s="151">
        <v>0.98133432510076624</v>
      </c>
      <c r="F159" s="151">
        <v>0.99506796327830516</v>
      </c>
      <c r="G159" s="151">
        <v>0.78382106560703813</v>
      </c>
      <c r="H159" s="151">
        <v>0.95271785170065904</v>
      </c>
      <c r="I159" s="151">
        <v>0.98664919159574427</v>
      </c>
      <c r="J159" s="151">
        <v>0.99163696865201623</v>
      </c>
      <c r="K159" s="151">
        <v>0.99686016768096164</v>
      </c>
      <c r="L159" s="151">
        <v>0.54575567335196762</v>
      </c>
      <c r="M159" s="151">
        <v>0.75334873465504926</v>
      </c>
      <c r="N159" s="151">
        <v>0.8290324647285684</v>
      </c>
      <c r="O159" s="151">
        <v>0.92266071353164791</v>
      </c>
      <c r="P159" s="152">
        <v>0.98774809816172626</v>
      </c>
      <c r="Q159" s="100"/>
    </row>
    <row r="160" spans="1:17" ht="23" x14ac:dyDescent="0.35">
      <c r="A160" s="149" t="s">
        <v>119</v>
      </c>
      <c r="B160" s="150">
        <v>0.1618043431654678</v>
      </c>
      <c r="C160" s="151">
        <v>0.16289835825944757</v>
      </c>
      <c r="D160" s="151">
        <v>0.14004234362060966</v>
      </c>
      <c r="E160" s="151">
        <v>0.10991996732680483</v>
      </c>
      <c r="F160" s="151">
        <v>6.5269030840353112E-2</v>
      </c>
      <c r="G160" s="151">
        <v>0.16386127195734571</v>
      </c>
      <c r="H160" s="151">
        <v>0.11305952253134856</v>
      </c>
      <c r="I160" s="151">
        <v>8.0249808344322646E-2</v>
      </c>
      <c r="J160" s="151">
        <v>6.0266029563937132E-2</v>
      </c>
      <c r="K160" s="151">
        <v>6.0805703764964969E-2</v>
      </c>
      <c r="L160" s="151">
        <v>0.15394219036606407</v>
      </c>
      <c r="M160" s="151">
        <v>0.16435728319222095</v>
      </c>
      <c r="N160" s="151">
        <v>0.15637065523856689</v>
      </c>
      <c r="O160" s="151">
        <v>0.15505064617000494</v>
      </c>
      <c r="P160" s="152">
        <v>0.13303463481351829</v>
      </c>
      <c r="Q160" s="100"/>
    </row>
    <row r="161" spans="1:17" ht="46" x14ac:dyDescent="0.35">
      <c r="A161" s="149" t="s">
        <v>120</v>
      </c>
      <c r="B161" s="150">
        <v>0.20020797481028207</v>
      </c>
      <c r="C161" s="151">
        <v>0.3299350110540194</v>
      </c>
      <c r="D161" s="151">
        <v>0.3417785860948101</v>
      </c>
      <c r="E161" s="151">
        <v>0.32389908432957781</v>
      </c>
      <c r="F161" s="151">
        <v>0.17749112745658158</v>
      </c>
      <c r="G161" s="151">
        <v>0.2313961160847702</v>
      </c>
      <c r="H161" s="151">
        <v>0.28019372821763527</v>
      </c>
      <c r="I161" s="151">
        <v>0.26309985372525763</v>
      </c>
      <c r="J161" s="151">
        <v>0.18992936811874858</v>
      </c>
      <c r="K161" s="151">
        <v>0.1061403469920327</v>
      </c>
      <c r="L161" s="151">
        <v>0.16091177900451292</v>
      </c>
      <c r="M161" s="151">
        <v>0.29106037644396082</v>
      </c>
      <c r="N161" s="151">
        <v>0.3538552403588785</v>
      </c>
      <c r="O161" s="151">
        <v>0.39984352303886789</v>
      </c>
      <c r="P161" s="152">
        <v>0.40537120023033352</v>
      </c>
      <c r="Q161" s="100"/>
    </row>
    <row r="162" spans="1:17" ht="34.5" x14ac:dyDescent="0.35">
      <c r="A162" s="149" t="s">
        <v>121</v>
      </c>
      <c r="B162" s="150">
        <v>0.10266233922991361</v>
      </c>
      <c r="C162" s="151">
        <v>3.6321683091256489E-2</v>
      </c>
      <c r="D162" s="151">
        <v>1.5672432506750121E-2</v>
      </c>
      <c r="E162" s="151">
        <v>9.8882670185298453E-3</v>
      </c>
      <c r="F162" s="151">
        <v>6.0889415789905539E-3</v>
      </c>
      <c r="G162" s="151">
        <v>1.4943485581150426E-2</v>
      </c>
      <c r="H162" s="151">
        <v>6.0161319950951192E-3</v>
      </c>
      <c r="I162" s="151">
        <v>6.0285548962419645E-3</v>
      </c>
      <c r="J162" s="151">
        <v>4.2117517681435311E-3</v>
      </c>
      <c r="K162" s="151">
        <v>3.9912996911923709E-3</v>
      </c>
      <c r="L162" s="151">
        <v>0.13836458494501708</v>
      </c>
      <c r="M162" s="151">
        <v>5.7256320654750857E-2</v>
      </c>
      <c r="N162" s="151">
        <v>4.0204294514469656E-2</v>
      </c>
      <c r="O162" s="151">
        <v>2.5372904031589188E-2</v>
      </c>
      <c r="P162" s="152">
        <v>1.6278115316926401E-2</v>
      </c>
      <c r="Q162" s="100"/>
    </row>
    <row r="163" spans="1:17" ht="34.5" x14ac:dyDescent="0.35">
      <c r="A163" s="149" t="s">
        <v>122</v>
      </c>
      <c r="B163" s="150">
        <v>6.4130153040395247E-3</v>
      </c>
      <c r="C163" s="151">
        <v>1.727842134427468E-2</v>
      </c>
      <c r="D163" s="151">
        <v>3.9724983857914321E-2</v>
      </c>
      <c r="E163" s="151">
        <v>7.4475922161059263E-2</v>
      </c>
      <c r="F163" s="151">
        <v>0.28811909327313018</v>
      </c>
      <c r="G163" s="151">
        <v>1.6553981258913067E-2</v>
      </c>
      <c r="H163" s="151">
        <v>3.5554034508018154E-2</v>
      </c>
      <c r="I163" s="151">
        <v>6.7973589078288599E-2</v>
      </c>
      <c r="J163" s="151">
        <v>0.13165640943083765</v>
      </c>
      <c r="K163" s="151">
        <v>0.42364935443286861</v>
      </c>
      <c r="L163" s="151">
        <v>4.3242653072834624E-3</v>
      </c>
      <c r="M163" s="151">
        <v>8.4666892368665207E-3</v>
      </c>
      <c r="N163" s="151">
        <v>2.1856080797373851E-2</v>
      </c>
      <c r="O163" s="151">
        <v>4.6507973676432945E-2</v>
      </c>
      <c r="P163" s="152">
        <v>0.1555152932469607</v>
      </c>
      <c r="Q163" s="100"/>
    </row>
    <row r="164" spans="1:17" ht="34.5" x14ac:dyDescent="0.35">
      <c r="A164" s="149" t="s">
        <v>123</v>
      </c>
      <c r="B164" s="150">
        <v>1.6245012101092939E-3</v>
      </c>
      <c r="C164" s="151">
        <v>3.0948990064399826E-3</v>
      </c>
      <c r="D164" s="151">
        <v>6.4616514837630068E-3</v>
      </c>
      <c r="E164" s="151">
        <v>6.839672938046981E-3</v>
      </c>
      <c r="F164" s="151">
        <v>1.0443964134135555E-2</v>
      </c>
      <c r="G164" s="151">
        <v>1.3867799787568081E-3</v>
      </c>
      <c r="H164" s="151">
        <v>3.7736755115136871E-3</v>
      </c>
      <c r="I164" s="151">
        <v>4.4365061073380072E-3</v>
      </c>
      <c r="J164" s="151">
        <v>6.7822367048695174E-3</v>
      </c>
      <c r="K164" s="151">
        <v>8.4265774612991146E-3</v>
      </c>
      <c r="L164" s="151">
        <v>9.9888244263457112E-4</v>
      </c>
      <c r="M164" s="151">
        <v>2.8364650777397346E-3</v>
      </c>
      <c r="N164" s="151">
        <v>4.4564372523682597E-3</v>
      </c>
      <c r="O164" s="151">
        <v>7.2894390884915561E-3</v>
      </c>
      <c r="P164" s="152">
        <v>1.6040044194090202E-2</v>
      </c>
      <c r="Q164" s="100"/>
    </row>
    <row r="165" spans="1:17" ht="23" x14ac:dyDescent="0.35">
      <c r="A165" s="149" t="s">
        <v>124</v>
      </c>
      <c r="B165" s="150">
        <v>9.157746108428521E-3</v>
      </c>
      <c r="C165" s="151">
        <v>2.1444810343705868E-2</v>
      </c>
      <c r="D165" s="151">
        <v>3.0625247059641064E-2</v>
      </c>
      <c r="E165" s="151">
        <v>2.3859149790005963E-2</v>
      </c>
      <c r="F165" s="151">
        <v>1.1316398129030611E-2</v>
      </c>
      <c r="G165" s="151">
        <v>1.4845463107969746E-2</v>
      </c>
      <c r="H165" s="151">
        <v>1.3696588500343288E-2</v>
      </c>
      <c r="I165" s="151">
        <v>1.4825746346592755E-2</v>
      </c>
      <c r="J165" s="151">
        <v>5.9064399304774437E-3</v>
      </c>
      <c r="K165" s="151">
        <v>7.4309438482459593E-3</v>
      </c>
      <c r="L165" s="151">
        <v>4.319017337860053E-3</v>
      </c>
      <c r="M165" s="151">
        <v>1.6974341759246957E-2</v>
      </c>
      <c r="N165" s="151">
        <v>2.4984704078805209E-2</v>
      </c>
      <c r="O165" s="151">
        <v>3.9379382945620559E-2</v>
      </c>
      <c r="P165" s="152">
        <v>4.1898807209294738E-2</v>
      </c>
      <c r="Q165" s="100"/>
    </row>
    <row r="166" spans="1:17" ht="34.5" x14ac:dyDescent="0.35">
      <c r="A166" s="149" t="s">
        <v>125</v>
      </c>
      <c r="B166" s="150">
        <v>9.8516578471615499E-4</v>
      </c>
      <c r="C166" s="151">
        <v>3.5743295168669939E-3</v>
      </c>
      <c r="D166" s="151">
        <v>8.5903752138639725E-3</v>
      </c>
      <c r="E166" s="151">
        <v>1.3952076664815008E-2</v>
      </c>
      <c r="F166" s="151">
        <v>1.4546871761454864E-2</v>
      </c>
      <c r="G166" s="151">
        <v>6.4163302026609258E-3</v>
      </c>
      <c r="H166" s="151">
        <v>1.2642487660732215E-2</v>
      </c>
      <c r="I166" s="151">
        <v>1.060583430854516E-2</v>
      </c>
      <c r="J166" s="151">
        <v>1.4274972755857807E-2</v>
      </c>
      <c r="K166" s="151">
        <v>1.3365940663793069E-2</v>
      </c>
      <c r="L166" s="151">
        <v>5.6689924415914705E-4</v>
      </c>
      <c r="M166" s="151">
        <v>2.1850438473923171E-3</v>
      </c>
      <c r="N166" s="151">
        <v>3.1245728319888237E-3</v>
      </c>
      <c r="O166" s="151">
        <v>7.276042701348971E-3</v>
      </c>
      <c r="P166" s="152">
        <v>1.6539351457906765E-2</v>
      </c>
      <c r="Q166" s="100"/>
    </row>
    <row r="167" spans="1:17" ht="34.5" x14ac:dyDescent="0.35">
      <c r="A167" s="149" t="s">
        <v>126</v>
      </c>
      <c r="B167" s="150">
        <v>3.4238102913678362E-2</v>
      </c>
      <c r="C167" s="151">
        <v>0.15071415470673527</v>
      </c>
      <c r="D167" s="151">
        <v>0.39152099566981619</v>
      </c>
      <c r="E167" s="151">
        <v>0.73148255555037545</v>
      </c>
      <c r="F167" s="151">
        <v>0.96101055273664915</v>
      </c>
      <c r="G167" s="151">
        <v>0.1881213072764448</v>
      </c>
      <c r="H167" s="151">
        <v>0.50377204705778378</v>
      </c>
      <c r="I167" s="151">
        <v>0.75881866640819096</v>
      </c>
      <c r="J167" s="151">
        <v>0.93405928962351448</v>
      </c>
      <c r="K167" s="151">
        <v>0.98479131400402697</v>
      </c>
      <c r="L167" s="151">
        <v>1.8500342319701765E-2</v>
      </c>
      <c r="M167" s="151">
        <v>6.2624214698145109E-2</v>
      </c>
      <c r="N167" s="151">
        <v>0.16779657125039238</v>
      </c>
      <c r="O167" s="151">
        <v>0.38185050141849752</v>
      </c>
      <c r="P167" s="152">
        <v>0.79436906217759429</v>
      </c>
      <c r="Q167" s="100"/>
    </row>
    <row r="168" spans="1:17" ht="69" x14ac:dyDescent="0.35">
      <c r="A168" s="149" t="s">
        <v>127</v>
      </c>
      <c r="B168" s="150">
        <v>0.84219908477380401</v>
      </c>
      <c r="C168" s="151">
        <v>0.38996214334680301</v>
      </c>
      <c r="D168" s="151">
        <v>0.13845724524933237</v>
      </c>
      <c r="E168" s="151">
        <v>4.8318910830263635E-2</v>
      </c>
      <c r="F168" s="151">
        <v>1.1200530027526788E-2</v>
      </c>
      <c r="G168" s="151">
        <v>0.42619838917221126</v>
      </c>
      <c r="H168" s="151">
        <v>0.11331782883646231</v>
      </c>
      <c r="I168" s="151">
        <v>3.6966925074925876E-2</v>
      </c>
      <c r="J168" s="151">
        <v>2.1269210397250601E-2</v>
      </c>
      <c r="K168" s="151">
        <v>8.3531306988675873E-3</v>
      </c>
      <c r="L168" s="151">
        <v>0.92897587228602752</v>
      </c>
      <c r="M168" s="151">
        <v>0.63817669914467956</v>
      </c>
      <c r="N168" s="151">
        <v>0.31757879167497577</v>
      </c>
      <c r="O168" s="151">
        <v>0.14589825010742716</v>
      </c>
      <c r="P168" s="152">
        <v>2.4978565701023341E-2</v>
      </c>
      <c r="Q168" s="100"/>
    </row>
    <row r="169" spans="1:17" ht="57.5" x14ac:dyDescent="0.35">
      <c r="A169" s="149" t="s">
        <v>128</v>
      </c>
      <c r="B169" s="150">
        <v>1.3826491117914121E-2</v>
      </c>
      <c r="C169" s="151">
        <v>5.1329416313666493E-3</v>
      </c>
      <c r="D169" s="151">
        <v>1.1154561189850841E-3</v>
      </c>
      <c r="E169" s="151">
        <v>2.491916034583503E-4</v>
      </c>
      <c r="F169" s="151">
        <v>3.5970469619867122E-4</v>
      </c>
      <c r="G169" s="151">
        <v>9.8402263894478478E-3</v>
      </c>
      <c r="H169" s="151">
        <v>3.4360441204178504E-4</v>
      </c>
      <c r="I169" s="151">
        <v>2.6433622336214817E-4</v>
      </c>
      <c r="J169" s="154">
        <v>0</v>
      </c>
      <c r="K169" s="154">
        <v>0</v>
      </c>
      <c r="L169" s="151">
        <v>9.3926829438660507E-3</v>
      </c>
      <c r="M169" s="151">
        <v>1.2646826427269364E-2</v>
      </c>
      <c r="N169" s="151">
        <v>3.9938753522855159E-3</v>
      </c>
      <c r="O169" s="151">
        <v>8.2863806011730277E-4</v>
      </c>
      <c r="P169" s="152">
        <v>8.8874009117542859E-4</v>
      </c>
      <c r="Q169" s="100"/>
    </row>
    <row r="170" spans="1:17" ht="69" x14ac:dyDescent="0.35">
      <c r="A170" s="149" t="s">
        <v>129</v>
      </c>
      <c r="B170" s="150">
        <v>5.6581353272072601E-4</v>
      </c>
      <c r="C170" s="151">
        <v>3.168315644920539E-3</v>
      </c>
      <c r="D170" s="151">
        <v>4.3410045368258449E-3</v>
      </c>
      <c r="E170" s="151">
        <v>1.5164285924153583E-3</v>
      </c>
      <c r="F170" s="151">
        <v>1.7477641436884406E-4</v>
      </c>
      <c r="G170" s="151">
        <v>1.8989682498226565E-3</v>
      </c>
      <c r="H170" s="151">
        <v>1.3796623243253166E-3</v>
      </c>
      <c r="I170" s="151">
        <v>6.9594891357194807E-4</v>
      </c>
      <c r="J170" s="154">
        <v>0</v>
      </c>
      <c r="K170" s="151">
        <v>1.8005264902309551E-4</v>
      </c>
      <c r="L170" s="151">
        <v>6.0381088708177575E-4</v>
      </c>
      <c r="M170" s="151">
        <v>1.0673380972103064E-3</v>
      </c>
      <c r="N170" s="151">
        <v>3.5735513945946485E-3</v>
      </c>
      <c r="O170" s="151">
        <v>7.2101932863056226E-3</v>
      </c>
      <c r="P170" s="152">
        <v>1.8316817328047502E-3</v>
      </c>
      <c r="Q170" s="100"/>
    </row>
    <row r="171" spans="1:17" ht="69" x14ac:dyDescent="0.35">
      <c r="A171" s="149" t="s">
        <v>130</v>
      </c>
      <c r="B171" s="150">
        <v>4.4148887439376966E-4</v>
      </c>
      <c r="C171" s="151">
        <v>5.5857184876358871E-4</v>
      </c>
      <c r="D171" s="151">
        <v>2.8244456812349385E-4</v>
      </c>
      <c r="E171" s="151">
        <v>1.28719798293302E-4</v>
      </c>
      <c r="F171" s="154">
        <v>0</v>
      </c>
      <c r="G171" s="151">
        <v>7.4906984489025313E-4</v>
      </c>
      <c r="H171" s="154">
        <v>0</v>
      </c>
      <c r="I171" s="154">
        <v>0</v>
      </c>
      <c r="J171" s="154">
        <v>0</v>
      </c>
      <c r="K171" s="154">
        <v>0</v>
      </c>
      <c r="L171" s="151">
        <v>3.4438602100598164E-4</v>
      </c>
      <c r="M171" s="151">
        <v>5.2934785735007451E-4</v>
      </c>
      <c r="N171" s="151">
        <v>6.9623145105696734E-4</v>
      </c>
      <c r="O171" s="151">
        <v>1.2605088288925227E-4</v>
      </c>
      <c r="P171" s="152">
        <v>2.2512401505156258E-4</v>
      </c>
      <c r="Q171" s="100"/>
    </row>
    <row r="172" spans="1:17" ht="80.5" x14ac:dyDescent="0.35">
      <c r="A172" s="149" t="s">
        <v>131</v>
      </c>
      <c r="B172" s="150">
        <v>1.7812590485214563E-3</v>
      </c>
      <c r="C172" s="151">
        <v>1.3194084242370381E-3</v>
      </c>
      <c r="D172" s="151">
        <v>2.5405021130214707E-3</v>
      </c>
      <c r="E172" s="151">
        <v>1.7570800231702685E-3</v>
      </c>
      <c r="F172" s="151">
        <v>1.4675954957395179E-3</v>
      </c>
      <c r="G172" s="151">
        <v>1.9854498326485068E-3</v>
      </c>
      <c r="H172" s="151">
        <v>1.8147936889380148E-3</v>
      </c>
      <c r="I172" s="151">
        <v>2.133388111396245E-3</v>
      </c>
      <c r="J172" s="151">
        <v>2.1953118458049254E-3</v>
      </c>
      <c r="K172" s="151">
        <v>1.063906360020942E-3</v>
      </c>
      <c r="L172" s="151">
        <v>2.2191182899080506E-3</v>
      </c>
      <c r="M172" s="151">
        <v>1.0226470081315673E-3</v>
      </c>
      <c r="N172" s="151">
        <v>2.1683110373782221E-3</v>
      </c>
      <c r="O172" s="151">
        <v>2.1840203661200926E-3</v>
      </c>
      <c r="P172" s="152">
        <v>1.1208004887841719E-3</v>
      </c>
      <c r="Q172" s="100"/>
    </row>
    <row r="173" spans="1:17" ht="80.5" x14ac:dyDescent="0.35">
      <c r="A173" s="149" t="s">
        <v>132</v>
      </c>
      <c r="B173" s="150">
        <v>2.45434400447877E-4</v>
      </c>
      <c r="C173" s="151">
        <v>3.7148257096511586E-4</v>
      </c>
      <c r="D173" s="151">
        <v>5.1267350308207615E-5</v>
      </c>
      <c r="E173" s="151">
        <v>8.7219648757350555E-4</v>
      </c>
      <c r="F173" s="151">
        <v>4.8064299691152429E-4</v>
      </c>
      <c r="G173" s="151">
        <v>6.5996220134818405E-4</v>
      </c>
      <c r="H173" s="151">
        <v>1.1966799313616384E-3</v>
      </c>
      <c r="I173" s="151">
        <v>7.5820764325143714E-4</v>
      </c>
      <c r="J173" s="151">
        <v>7.0092203610909519E-4</v>
      </c>
      <c r="K173" s="151">
        <v>4.1079414054684876E-4</v>
      </c>
      <c r="L173" s="154">
        <v>0</v>
      </c>
      <c r="M173" s="151">
        <v>4.2213468394367389E-4</v>
      </c>
      <c r="N173" s="151">
        <v>1.070702351177415E-4</v>
      </c>
      <c r="O173" s="154">
        <v>0</v>
      </c>
      <c r="P173" s="152">
        <v>1.3017882673558423E-4</v>
      </c>
      <c r="Q173" s="100"/>
    </row>
    <row r="174" spans="1:17" ht="69" x14ac:dyDescent="0.35">
      <c r="A174" s="149" t="s">
        <v>133</v>
      </c>
      <c r="B174" s="150">
        <v>3.8125724565086171E-3</v>
      </c>
      <c r="C174" s="151">
        <v>1.4369374844685635E-2</v>
      </c>
      <c r="D174" s="151">
        <v>3.2184120242423959E-2</v>
      </c>
      <c r="E174" s="151">
        <v>5.2887403236468414E-2</v>
      </c>
      <c r="F174" s="151">
        <v>0.27106710606571516</v>
      </c>
      <c r="G174" s="151">
        <v>1.54490799046622E-2</v>
      </c>
      <c r="H174" s="151">
        <v>3.2691332394380372E-2</v>
      </c>
      <c r="I174" s="151">
        <v>5.1763945598634856E-2</v>
      </c>
      <c r="J174" s="151">
        <v>0.10129463489286696</v>
      </c>
      <c r="K174" s="151">
        <v>0.43096550117399707</v>
      </c>
      <c r="L174" s="151">
        <v>2.1982920631890921E-3</v>
      </c>
      <c r="M174" s="151">
        <v>9.2224770221304292E-3</v>
      </c>
      <c r="N174" s="151">
        <v>1.817019236416334E-2</v>
      </c>
      <c r="O174" s="151">
        <v>2.9609125131537916E-2</v>
      </c>
      <c r="P174" s="152">
        <v>0.1190059756603124</v>
      </c>
      <c r="Q174" s="100"/>
    </row>
    <row r="175" spans="1:17" ht="57.5" x14ac:dyDescent="0.35">
      <c r="A175" s="149" t="s">
        <v>134</v>
      </c>
      <c r="B175" s="150">
        <v>0.1345831046435412</v>
      </c>
      <c r="C175" s="151">
        <v>0.57584026738609506</v>
      </c>
      <c r="D175" s="151">
        <v>0.78857836764172395</v>
      </c>
      <c r="E175" s="151">
        <v>0.80949070275411361</v>
      </c>
      <c r="F175" s="151">
        <v>0.61147544135442122</v>
      </c>
      <c r="G175" s="151">
        <v>0.52684669411444396</v>
      </c>
      <c r="H175" s="151">
        <v>0.80437383242623484</v>
      </c>
      <c r="I175" s="151">
        <v>0.81832108131608428</v>
      </c>
      <c r="J175" s="151">
        <v>0.76836413412329307</v>
      </c>
      <c r="K175" s="151">
        <v>0.46633108795073053</v>
      </c>
      <c r="L175" s="151">
        <v>5.5188155185521608E-2</v>
      </c>
      <c r="M175" s="151">
        <v>0.33153498199868953</v>
      </c>
      <c r="N175" s="151">
        <v>0.64481303316026517</v>
      </c>
      <c r="O175" s="151">
        <v>0.78398444935957456</v>
      </c>
      <c r="P175" s="152">
        <v>0.75375618732228078</v>
      </c>
      <c r="Q175" s="100"/>
    </row>
    <row r="176" spans="1:17" ht="57.5" x14ac:dyDescent="0.35">
      <c r="A176" s="149" t="s">
        <v>135</v>
      </c>
      <c r="B176" s="150">
        <v>1.4192836462334048E-3</v>
      </c>
      <c r="C176" s="151">
        <v>8.7243737674019446E-3</v>
      </c>
      <c r="D176" s="151">
        <v>3.2370539839053421E-2</v>
      </c>
      <c r="E176" s="151">
        <v>8.4254026414954025E-2</v>
      </c>
      <c r="F176" s="151">
        <v>0.10285944895776959</v>
      </c>
      <c r="G176" s="151">
        <v>1.5625962681900977E-2</v>
      </c>
      <c r="H176" s="151">
        <v>4.4882265986257108E-2</v>
      </c>
      <c r="I176" s="151">
        <v>8.8202025549985727E-2</v>
      </c>
      <c r="J176" s="151">
        <v>0.1059027684276323</v>
      </c>
      <c r="K176" s="151">
        <v>9.0865058650384439E-2</v>
      </c>
      <c r="L176" s="151">
        <v>6.4494702239505813E-4</v>
      </c>
      <c r="M176" s="151">
        <v>3.8450283046463055E-3</v>
      </c>
      <c r="N176" s="151">
        <v>8.5472384278231246E-3</v>
      </c>
      <c r="O176" s="151">
        <v>3.001404634963736E-2</v>
      </c>
      <c r="P176" s="152">
        <v>9.7835998819585324E-2</v>
      </c>
      <c r="Q176" s="100"/>
    </row>
    <row r="177" spans="1:17" ht="57.5" x14ac:dyDescent="0.35">
      <c r="A177" s="149" t="s">
        <v>136</v>
      </c>
      <c r="B177" s="150">
        <v>1.1254675059129502E-3</v>
      </c>
      <c r="C177" s="151">
        <v>5.5312053476503373E-4</v>
      </c>
      <c r="D177" s="151">
        <v>7.9052340203203202E-5</v>
      </c>
      <c r="E177" s="151">
        <v>5.253402592889201E-4</v>
      </c>
      <c r="F177" s="151">
        <v>9.147539913510886E-4</v>
      </c>
      <c r="G177" s="151">
        <v>7.46197608626347E-4</v>
      </c>
      <c r="H177" s="154">
        <v>0</v>
      </c>
      <c r="I177" s="151">
        <v>8.9414156878528514E-4</v>
      </c>
      <c r="J177" s="151">
        <v>2.7301827704509702E-4</v>
      </c>
      <c r="K177" s="151">
        <v>1.8304683764306495E-3</v>
      </c>
      <c r="L177" s="151">
        <v>4.3273530100473731E-4</v>
      </c>
      <c r="M177" s="151">
        <v>1.5325194559499208E-3</v>
      </c>
      <c r="N177" s="151">
        <v>3.517049023392355E-4</v>
      </c>
      <c r="O177" s="151">
        <v>1.4522645638926479E-4</v>
      </c>
      <c r="P177" s="152">
        <v>2.2674734224519336E-4</v>
      </c>
      <c r="Q177" s="100"/>
    </row>
    <row r="178" spans="1:17" ht="57.5" x14ac:dyDescent="0.35">
      <c r="A178" s="149" t="s">
        <v>137</v>
      </c>
      <c r="B178" s="150">
        <v>4.6585628981856697E-3</v>
      </c>
      <c r="C178" s="151">
        <v>6.1231990842496758E-4</v>
      </c>
      <c r="D178" s="151">
        <v>1.8214198876036582E-4</v>
      </c>
      <c r="E178" s="151">
        <v>1.1286142048253559E-4</v>
      </c>
      <c r="F178" s="151">
        <v>6.9666848585280634E-4</v>
      </c>
      <c r="G178" s="151">
        <v>4.5604302519809713E-4</v>
      </c>
      <c r="H178" s="154">
        <v>0</v>
      </c>
      <c r="I178" s="154">
        <v>0</v>
      </c>
      <c r="J178" s="151">
        <v>3.3435200055097506E-4</v>
      </c>
      <c r="K178" s="151">
        <v>1.2691125128205722E-3</v>
      </c>
      <c r="L178" s="151">
        <v>5.5653218857459469E-3</v>
      </c>
      <c r="M178" s="151">
        <v>3.3581453060218033E-3</v>
      </c>
      <c r="N178" s="151">
        <v>9.8660944579550733E-5</v>
      </c>
      <c r="O178" s="151">
        <v>3.3461167018417336E-4</v>
      </c>
      <c r="P178" s="152">
        <v>1.9738856384436221E-4</v>
      </c>
      <c r="Q178" s="100"/>
    </row>
    <row r="179" spans="1:17" ht="69" x14ac:dyDescent="0.35">
      <c r="A179" s="149" t="s">
        <v>138</v>
      </c>
      <c r="B179" s="150">
        <v>0.38491506922986823</v>
      </c>
      <c r="C179" s="151">
        <v>7.1539589053034203E-2</v>
      </c>
      <c r="D179" s="151">
        <v>1.1705015031383891E-2</v>
      </c>
      <c r="E179" s="151">
        <v>7.8354839765357404E-4</v>
      </c>
      <c r="F179" s="154">
        <v>0</v>
      </c>
      <c r="G179" s="151">
        <v>5.4827480018089202E-2</v>
      </c>
      <c r="H179" s="151">
        <v>3.0238419888284919E-3</v>
      </c>
      <c r="I179" s="151">
        <v>7.2761883769321273E-4</v>
      </c>
      <c r="J179" s="154">
        <v>0</v>
      </c>
      <c r="K179" s="154">
        <v>0</v>
      </c>
      <c r="L179" s="151">
        <v>0.52399298817690509</v>
      </c>
      <c r="M179" s="151">
        <v>0.17830066632649635</v>
      </c>
      <c r="N179" s="151">
        <v>6.7988439603711648E-2</v>
      </c>
      <c r="O179" s="151">
        <v>1.9337107143727279E-2</v>
      </c>
      <c r="P179" s="152">
        <v>3.8818766504963625E-4</v>
      </c>
      <c r="Q179" s="100"/>
    </row>
    <row r="180" spans="1:17" ht="57.5" x14ac:dyDescent="0.35">
      <c r="A180" s="149" t="s">
        <v>139</v>
      </c>
      <c r="B180" s="150">
        <v>4.4722339798201068E-2</v>
      </c>
      <c r="C180" s="151">
        <v>5.9559198791214437E-3</v>
      </c>
      <c r="D180" s="151">
        <v>6.6718051074606129E-4</v>
      </c>
      <c r="E180" s="154">
        <v>0</v>
      </c>
      <c r="F180" s="154">
        <v>0</v>
      </c>
      <c r="G180" s="151">
        <v>1.7040954604271412E-3</v>
      </c>
      <c r="H180" s="154">
        <v>0</v>
      </c>
      <c r="I180" s="154">
        <v>0</v>
      </c>
      <c r="J180" s="154">
        <v>0</v>
      </c>
      <c r="K180" s="154">
        <v>0</v>
      </c>
      <c r="L180" s="151">
        <v>6.2163852498062423E-2</v>
      </c>
      <c r="M180" s="151">
        <v>2.0376513221695546E-2</v>
      </c>
      <c r="N180" s="151">
        <v>6.4162965697284096E-3</v>
      </c>
      <c r="O180" s="151">
        <v>1.5492645151069834E-3</v>
      </c>
      <c r="P180" s="155">
        <v>0</v>
      </c>
      <c r="Q180" s="100"/>
    </row>
    <row r="181" spans="1:17" ht="57.5" x14ac:dyDescent="0.35">
      <c r="A181" s="149" t="s">
        <v>140</v>
      </c>
      <c r="B181" s="150">
        <v>2.3500140270107561E-2</v>
      </c>
      <c r="C181" s="151">
        <v>1.6306628905643026E-3</v>
      </c>
      <c r="D181" s="151">
        <v>5.156092514238095E-4</v>
      </c>
      <c r="E181" s="151">
        <v>4.2856658046512921E-4</v>
      </c>
      <c r="F181" s="151">
        <v>1.0804159352477997E-3</v>
      </c>
      <c r="G181" s="151">
        <v>1.6976409747084585E-3</v>
      </c>
      <c r="H181" s="151">
        <v>2.8826235174633341E-4</v>
      </c>
      <c r="I181" s="151">
        <v>1.6065354130217222E-4</v>
      </c>
      <c r="J181" s="154">
        <v>0</v>
      </c>
      <c r="K181" s="151">
        <v>2.4806841701980799E-3</v>
      </c>
      <c r="L181" s="151">
        <v>3.4128005999804006E-2</v>
      </c>
      <c r="M181" s="151">
        <v>9.0499476536871314E-3</v>
      </c>
      <c r="N181" s="151">
        <v>4.4383392045258961E-4</v>
      </c>
      <c r="O181" s="151">
        <v>7.1001362600237646E-4</v>
      </c>
      <c r="P181" s="152">
        <v>6.2519787008909449E-4</v>
      </c>
      <c r="Q181" s="100"/>
    </row>
    <row r="182" spans="1:17" ht="69" x14ac:dyDescent="0.35">
      <c r="A182" s="149" t="s">
        <v>141</v>
      </c>
      <c r="B182" s="150">
        <v>5.7073929508888691E-2</v>
      </c>
      <c r="C182" s="151">
        <v>1.4389400692144822E-2</v>
      </c>
      <c r="D182" s="151">
        <v>2.5770191622263182E-3</v>
      </c>
      <c r="E182" s="151">
        <v>1.4147992002491069E-4</v>
      </c>
      <c r="F182" s="154">
        <v>0</v>
      </c>
      <c r="G182" s="151">
        <v>9.1798099490443107E-3</v>
      </c>
      <c r="H182" s="151">
        <v>8.8718871728780447E-4</v>
      </c>
      <c r="I182" s="154">
        <v>0</v>
      </c>
      <c r="J182" s="154">
        <v>0</v>
      </c>
      <c r="K182" s="154">
        <v>0</v>
      </c>
      <c r="L182" s="151">
        <v>6.8915691491067965E-2</v>
      </c>
      <c r="M182" s="151">
        <v>3.7508436056172843E-2</v>
      </c>
      <c r="N182" s="151">
        <v>1.3725453674237907E-2</v>
      </c>
      <c r="O182" s="151">
        <v>3.6412069536674026E-3</v>
      </c>
      <c r="P182" s="152">
        <v>2.4744078275051862E-4</v>
      </c>
      <c r="Q182" s="100"/>
    </row>
    <row r="183" spans="1:17" ht="69" x14ac:dyDescent="0.35">
      <c r="A183" s="149" t="s">
        <v>142</v>
      </c>
      <c r="B183" s="150">
        <v>3.3362695988715901E-3</v>
      </c>
      <c r="C183" s="151">
        <v>2.1163065946990774E-3</v>
      </c>
      <c r="D183" s="151">
        <v>6.4729461430170865E-4</v>
      </c>
      <c r="E183" s="151">
        <v>1.6323387079445696E-4</v>
      </c>
      <c r="F183" s="151">
        <v>3.7265567181007128E-4</v>
      </c>
      <c r="G183" s="151">
        <v>4.6816971172418363E-3</v>
      </c>
      <c r="H183" s="151">
        <v>3.8218401778405525E-4</v>
      </c>
      <c r="I183" s="154">
        <v>0</v>
      </c>
      <c r="J183" s="154">
        <v>0</v>
      </c>
      <c r="K183" s="151">
        <v>8.5563438656774404E-4</v>
      </c>
      <c r="L183" s="151">
        <v>2.1339080042861707E-3</v>
      </c>
      <c r="M183" s="151">
        <v>4.0356937609401572E-3</v>
      </c>
      <c r="N183" s="151">
        <v>7.9560026205917627E-4</v>
      </c>
      <c r="O183" s="154">
        <v>0</v>
      </c>
      <c r="P183" s="155">
        <v>0</v>
      </c>
      <c r="Q183" s="100"/>
    </row>
    <row r="184" spans="1:17" ht="57.5" x14ac:dyDescent="0.35">
      <c r="A184" s="149" t="s">
        <v>143</v>
      </c>
      <c r="B184" s="150">
        <v>0.43436448711503856</v>
      </c>
      <c r="C184" s="151">
        <v>0.86438540722489865</v>
      </c>
      <c r="D184" s="151">
        <v>0.92469577335350372</v>
      </c>
      <c r="E184" s="151">
        <v>0.90164849556995497</v>
      </c>
      <c r="F184" s="151">
        <v>0.86949839531894912</v>
      </c>
      <c r="G184" s="151">
        <v>0.88615385581237116</v>
      </c>
      <c r="H184" s="151">
        <v>0.91287509019524204</v>
      </c>
      <c r="I184" s="151">
        <v>0.87955779141026003</v>
      </c>
      <c r="J184" s="151">
        <v>0.86766064523488484</v>
      </c>
      <c r="K184" s="151">
        <v>0.85201778596706468</v>
      </c>
      <c r="L184" s="151">
        <v>0.25397632891222821</v>
      </c>
      <c r="M184" s="151">
        <v>0.69663755525239324</v>
      </c>
      <c r="N184" s="151">
        <v>0.87056988878638397</v>
      </c>
      <c r="O184" s="151">
        <v>0.92687920335504503</v>
      </c>
      <c r="P184" s="152">
        <v>0.9282564082090764</v>
      </c>
      <c r="Q184" s="100"/>
    </row>
    <row r="185" spans="1:17" ht="57.5" x14ac:dyDescent="0.35">
      <c r="A185" s="149" t="s">
        <v>144</v>
      </c>
      <c r="B185" s="150">
        <v>1.6259273191586317E-2</v>
      </c>
      <c r="C185" s="151">
        <v>7.3118502534592778E-3</v>
      </c>
      <c r="D185" s="151">
        <v>3.5112732347702052E-4</v>
      </c>
      <c r="E185" s="151">
        <v>7.2560682510012999E-4</v>
      </c>
      <c r="F185" s="151">
        <v>1.0988452536055547E-3</v>
      </c>
      <c r="G185" s="151">
        <v>1.0421452221445664E-3</v>
      </c>
      <c r="H185" s="151">
        <v>2.7972460724968768E-4</v>
      </c>
      <c r="I185" s="151">
        <v>3.5731007575309955E-4</v>
      </c>
      <c r="J185" s="151">
        <v>1.582498499978954E-3</v>
      </c>
      <c r="K185" s="151">
        <v>3.5119294626517311E-4</v>
      </c>
      <c r="L185" s="151">
        <v>1.0830995813152472E-2</v>
      </c>
      <c r="M185" s="151">
        <v>2.4680365462006266E-2</v>
      </c>
      <c r="N185" s="151">
        <v>5.634279406082872E-3</v>
      </c>
      <c r="O185" s="151">
        <v>2.771937604935541E-4</v>
      </c>
      <c r="P185" s="152">
        <v>1.4762795118661244E-3</v>
      </c>
      <c r="Q185" s="100"/>
    </row>
    <row r="186" spans="1:17" ht="80.5" x14ac:dyDescent="0.35">
      <c r="A186" s="149" t="s">
        <v>145</v>
      </c>
      <c r="B186" s="150">
        <v>3.8278858460824024E-4</v>
      </c>
      <c r="C186" s="151">
        <v>1.9675208092796749E-3</v>
      </c>
      <c r="D186" s="151">
        <v>6.605369945661947E-3</v>
      </c>
      <c r="E186" s="151">
        <v>1.3794865727306923E-2</v>
      </c>
      <c r="F186" s="151">
        <v>3.6843356090561503E-2</v>
      </c>
      <c r="G186" s="151">
        <v>1.4844938855685357E-3</v>
      </c>
      <c r="H186" s="151">
        <v>5.8150508143476514E-3</v>
      </c>
      <c r="I186" s="151">
        <v>1.539242697360547E-2</v>
      </c>
      <c r="J186" s="151">
        <v>2.8166430413415915E-2</v>
      </c>
      <c r="K186" s="151">
        <v>3.7833438203575737E-2</v>
      </c>
      <c r="L186" s="154">
        <v>0</v>
      </c>
      <c r="M186" s="151">
        <v>1.0270392466441658E-3</v>
      </c>
      <c r="N186" s="151">
        <v>2.5600011886609624E-3</v>
      </c>
      <c r="O186" s="151">
        <v>8.0949963773651185E-3</v>
      </c>
      <c r="P186" s="152">
        <v>2.6056565826830223E-2</v>
      </c>
      <c r="Q186" s="100"/>
    </row>
    <row r="187" spans="1:17" ht="69" x14ac:dyDescent="0.35">
      <c r="A187" s="149" t="s">
        <v>146</v>
      </c>
      <c r="B187" s="150">
        <v>6.7208893961336893E-4</v>
      </c>
      <c r="C187" s="151">
        <v>1.1750865631142478E-3</v>
      </c>
      <c r="D187" s="151">
        <v>1.8578033673302826E-3</v>
      </c>
      <c r="E187" s="151">
        <v>1.1301049545789953E-3</v>
      </c>
      <c r="F187" s="151">
        <v>7.8319755144252833E-3</v>
      </c>
      <c r="G187" s="151">
        <v>2.9452747421196009E-3</v>
      </c>
      <c r="H187" s="151">
        <v>1.1682369744760459E-3</v>
      </c>
      <c r="I187" s="151">
        <v>8.5965672550497205E-4</v>
      </c>
      <c r="J187" s="151">
        <v>3.1510892138642056E-3</v>
      </c>
      <c r="K187" s="151">
        <v>1.0022583734322658E-2</v>
      </c>
      <c r="L187" s="151">
        <v>7.1532408756928205E-4</v>
      </c>
      <c r="M187" s="151">
        <v>4.7573193869536034E-4</v>
      </c>
      <c r="N187" s="151">
        <v>1.0761766616173161E-3</v>
      </c>
      <c r="O187" s="151">
        <v>8.2401515515710699E-4</v>
      </c>
      <c r="P187" s="152">
        <v>5.4119140342925257E-3</v>
      </c>
      <c r="Q187" s="100"/>
    </row>
    <row r="188" spans="1:17" ht="57.5" x14ac:dyDescent="0.35">
      <c r="A188" s="149" t="s">
        <v>147</v>
      </c>
      <c r="B188" s="150">
        <v>1.5345564779320046E-3</v>
      </c>
      <c r="C188" s="151">
        <v>3.8751861188413461E-3</v>
      </c>
      <c r="D188" s="151">
        <v>1.5107710664763586E-2</v>
      </c>
      <c r="E188" s="151">
        <v>2.5544155854582713E-2</v>
      </c>
      <c r="F188" s="151">
        <v>1.847360783150042E-2</v>
      </c>
      <c r="G188" s="151">
        <v>5.420543336806684E-3</v>
      </c>
      <c r="H188" s="151">
        <v>1.7720282190455121E-2</v>
      </c>
      <c r="I188" s="151">
        <v>2.9252737047889703E-2</v>
      </c>
      <c r="J188" s="151">
        <v>1.5431976106341031E-2</v>
      </c>
      <c r="K188" s="151">
        <v>2.3932758964983737E-2</v>
      </c>
      <c r="L188" s="151">
        <v>1.1120047866338132E-3</v>
      </c>
      <c r="M188" s="151">
        <v>1.5819145951478531E-3</v>
      </c>
      <c r="N188" s="151">
        <v>4.4617870108303852E-3</v>
      </c>
      <c r="O188" s="151">
        <v>1.7257928435174631E-2</v>
      </c>
      <c r="P188" s="152">
        <v>1.9122637309809922E-2</v>
      </c>
      <c r="Q188" s="100"/>
    </row>
    <row r="189" spans="1:17" ht="69" x14ac:dyDescent="0.35">
      <c r="A189" s="149" t="s">
        <v>148</v>
      </c>
      <c r="B189" s="150">
        <v>1.2205655664645263E-2</v>
      </c>
      <c r="C189" s="151">
        <v>2.2534686669164954E-2</v>
      </c>
      <c r="D189" s="151">
        <v>3.4783329465251825E-2</v>
      </c>
      <c r="E189" s="151">
        <v>5.5389794283411113E-2</v>
      </c>
      <c r="F189" s="151">
        <v>6.3098066732104288E-2</v>
      </c>
      <c r="G189" s="151">
        <v>2.7855707552067469E-2</v>
      </c>
      <c r="H189" s="151">
        <v>5.7560138142583712E-2</v>
      </c>
      <c r="I189" s="151">
        <v>7.35050935295435E-2</v>
      </c>
      <c r="J189" s="151">
        <v>8.3673008530963405E-2</v>
      </c>
      <c r="K189" s="151">
        <v>6.9180520308718171E-2</v>
      </c>
      <c r="L189" s="151">
        <v>1.068615457866238E-2</v>
      </c>
      <c r="M189" s="151">
        <v>1.7570244845943141E-2</v>
      </c>
      <c r="N189" s="151">
        <v>2.4974697128252642E-2</v>
      </c>
      <c r="O189" s="151">
        <v>2.1094459008076782E-2</v>
      </c>
      <c r="P189" s="152">
        <v>1.7920519276022819E-2</v>
      </c>
      <c r="Q189" s="100"/>
    </row>
    <row r="190" spans="1:17" ht="69" x14ac:dyDescent="0.35">
      <c r="A190" s="149" t="s">
        <v>149</v>
      </c>
      <c r="B190" s="150">
        <v>1.6374838722451643E-2</v>
      </c>
      <c r="C190" s="151">
        <v>2.506063343251143E-3</v>
      </c>
      <c r="D190" s="151">
        <v>3.0462532116882108E-4</v>
      </c>
      <c r="E190" s="151">
        <v>1.3728659564442324E-4</v>
      </c>
      <c r="F190" s="151">
        <v>1.0060131659431835E-3</v>
      </c>
      <c r="G190" s="151">
        <v>2.5512129042132522E-3</v>
      </c>
      <c r="H190" s="154">
        <v>0</v>
      </c>
      <c r="I190" s="151">
        <v>1.8671185844703123E-4</v>
      </c>
      <c r="J190" s="154">
        <v>0</v>
      </c>
      <c r="K190" s="151">
        <v>2.056288805483131E-3</v>
      </c>
      <c r="L190" s="151">
        <v>2.5779423765881035E-2</v>
      </c>
      <c r="M190" s="151">
        <v>5.3977463341573027E-3</v>
      </c>
      <c r="N190" s="151">
        <v>1.2548848434022391E-3</v>
      </c>
      <c r="O190" s="154">
        <v>0</v>
      </c>
      <c r="P190" s="152">
        <v>2.97460950368461E-4</v>
      </c>
      <c r="Q190" s="100"/>
    </row>
    <row r="191" spans="1:17" ht="57.5" x14ac:dyDescent="0.35">
      <c r="A191" s="149" t="s">
        <v>150</v>
      </c>
      <c r="B191" s="150">
        <v>8.1483041760257807E-2</v>
      </c>
      <c r="C191" s="151">
        <v>5.1021735733970598E-2</v>
      </c>
      <c r="D191" s="151">
        <v>2.4621808148910036E-2</v>
      </c>
      <c r="E191" s="151">
        <v>3.3854677947606493E-3</v>
      </c>
      <c r="F191" s="151">
        <v>6.7401216349987692E-4</v>
      </c>
      <c r="G191" s="151">
        <v>1.5746191205803655E-2</v>
      </c>
      <c r="H191" s="151">
        <v>8.3260760053908301E-3</v>
      </c>
      <c r="I191" s="151">
        <v>3.3298094927929384E-3</v>
      </c>
      <c r="J191" s="151">
        <v>1.1844630878812118E-3</v>
      </c>
      <c r="K191" s="151">
        <v>1.9581752015889467E-4</v>
      </c>
      <c r="L191" s="151">
        <v>0.104556743287059</v>
      </c>
      <c r="M191" s="151">
        <v>6.7689600468479577E-2</v>
      </c>
      <c r="N191" s="151">
        <v>5.5727838154197767E-2</v>
      </c>
      <c r="O191" s="151">
        <v>3.4137085776570771E-2</v>
      </c>
      <c r="P191" s="152">
        <v>4.3829648774020803E-3</v>
      </c>
      <c r="Q191" s="100"/>
    </row>
    <row r="192" spans="1:17" ht="69" x14ac:dyDescent="0.35">
      <c r="A192" s="149" t="s">
        <v>151</v>
      </c>
      <c r="B192" s="150">
        <v>0.14144925674407954</v>
      </c>
      <c r="C192" s="151">
        <v>3.533746346505582E-2</v>
      </c>
      <c r="D192" s="151">
        <v>1.1293728981933766E-2</v>
      </c>
      <c r="E192" s="151">
        <v>2.3416253155661925E-3</v>
      </c>
      <c r="F192" s="154">
        <v>0</v>
      </c>
      <c r="G192" s="151">
        <v>1.4100743681875222E-2</v>
      </c>
      <c r="H192" s="151">
        <v>2.3182011032254041E-3</v>
      </c>
      <c r="I192" s="151">
        <v>1.6742934967022707E-4</v>
      </c>
      <c r="J192" s="154">
        <v>0</v>
      </c>
      <c r="K192" s="154">
        <v>0</v>
      </c>
      <c r="L192" s="151">
        <v>0.20285673621185271</v>
      </c>
      <c r="M192" s="151">
        <v>7.1274080935706099E-2</v>
      </c>
      <c r="N192" s="151">
        <v>3.1648939887710711E-2</v>
      </c>
      <c r="O192" s="151">
        <v>1.8901631184154125E-2</v>
      </c>
      <c r="P192" s="152">
        <v>3.6460017464323064E-3</v>
      </c>
      <c r="Q192" s="100"/>
    </row>
    <row r="193" spans="1:17" ht="57.5" x14ac:dyDescent="0.35">
      <c r="A193" s="149" t="s">
        <v>152</v>
      </c>
      <c r="B193" s="150">
        <v>5.2902600038754702E-2</v>
      </c>
      <c r="C193" s="151">
        <v>2.8464339768456512E-2</v>
      </c>
      <c r="D193" s="151">
        <v>7.6393155625350375E-3</v>
      </c>
      <c r="E193" s="151">
        <v>1.0832845319389427E-3</v>
      </c>
      <c r="F193" s="154">
        <v>0</v>
      </c>
      <c r="G193" s="151">
        <v>2.1198647024158693E-2</v>
      </c>
      <c r="H193" s="151">
        <v>3.0570843573669406E-3</v>
      </c>
      <c r="I193" s="151">
        <v>2.625211630716734E-4</v>
      </c>
      <c r="J193" s="154">
        <v>0</v>
      </c>
      <c r="K193" s="154">
        <v>0</v>
      </c>
      <c r="L193" s="151">
        <v>5.5239830438845429E-2</v>
      </c>
      <c r="M193" s="151">
        <v>5.0413824481579585E-2</v>
      </c>
      <c r="N193" s="151">
        <v>2.7037739750583024E-2</v>
      </c>
      <c r="O193" s="151">
        <v>6.9745761360912664E-3</v>
      </c>
      <c r="P193" s="152">
        <v>1.22391673978407E-3</v>
      </c>
      <c r="Q193" s="100"/>
    </row>
    <row r="194" spans="1:17" ht="69" x14ac:dyDescent="0.35">
      <c r="A194" s="149" t="s">
        <v>153</v>
      </c>
      <c r="B194" s="150">
        <v>0.24697243632747062</v>
      </c>
      <c r="C194" s="151">
        <v>0.16798775712517502</v>
      </c>
      <c r="D194" s="151">
        <v>4.1893003003244202E-2</v>
      </c>
      <c r="E194" s="151">
        <v>6.7276926666186721E-3</v>
      </c>
      <c r="F194" s="151">
        <v>5.8193350373458722E-4</v>
      </c>
      <c r="G194" s="151">
        <v>7.2291016405626393E-2</v>
      </c>
      <c r="H194" s="151">
        <v>1.16254074613802E-2</v>
      </c>
      <c r="I194" s="151">
        <v>3.7286560343496242E-3</v>
      </c>
      <c r="J194" s="151">
        <v>6.4439144180933132E-4</v>
      </c>
      <c r="K194" s="154">
        <v>0</v>
      </c>
      <c r="L194" s="151">
        <v>0.26841604717066503</v>
      </c>
      <c r="M194" s="151">
        <v>0.2552923583038279</v>
      </c>
      <c r="N194" s="151">
        <v>0.16398644712014288</v>
      </c>
      <c r="O194" s="151">
        <v>6.1408884327842812E-2</v>
      </c>
      <c r="P194" s="152">
        <v>9.4337653124651755E-3</v>
      </c>
      <c r="Q194" s="100"/>
    </row>
    <row r="195" spans="1:17" ht="69" x14ac:dyDescent="0.35">
      <c r="A195" s="149" t="s">
        <v>154</v>
      </c>
      <c r="B195" s="150">
        <v>0.37379889961899593</v>
      </c>
      <c r="C195" s="151">
        <v>0.26470991330385801</v>
      </c>
      <c r="D195" s="151">
        <v>7.7096353599189912E-2</v>
      </c>
      <c r="E195" s="151">
        <v>1.2348290643972035E-2</v>
      </c>
      <c r="F195" s="151">
        <v>8.1139023445995443E-4</v>
      </c>
      <c r="G195" s="151">
        <v>0.25594761647685288</v>
      </c>
      <c r="H195" s="151">
        <v>2.4681693459489128E-2</v>
      </c>
      <c r="I195" s="151">
        <v>5.1577778336409164E-3</v>
      </c>
      <c r="J195" s="151">
        <v>4.6334915668987971E-4</v>
      </c>
      <c r="K195" s="151">
        <v>2.1133475563238886E-4</v>
      </c>
      <c r="L195" s="151">
        <v>0.30723577656538942</v>
      </c>
      <c r="M195" s="151">
        <v>0.38512660796607517</v>
      </c>
      <c r="N195" s="151">
        <v>0.2381140771368464</v>
      </c>
      <c r="O195" s="151">
        <v>0.10929273382694986</v>
      </c>
      <c r="P195" s="152">
        <v>1.8221716116479075E-2</v>
      </c>
      <c r="Q195" s="100"/>
    </row>
    <row r="196" spans="1:17" ht="69" x14ac:dyDescent="0.35">
      <c r="A196" s="149" t="s">
        <v>155</v>
      </c>
      <c r="B196" s="150">
        <v>1.2994204003365355E-2</v>
      </c>
      <c r="C196" s="151">
        <v>7.2635383048756724E-3</v>
      </c>
      <c r="D196" s="151">
        <v>2.4433622896743606E-3</v>
      </c>
      <c r="E196" s="151">
        <v>5.9108412145295519E-4</v>
      </c>
      <c r="F196" s="151">
        <v>2.3258965419258946E-4</v>
      </c>
      <c r="G196" s="151">
        <v>5.1861283177530131E-3</v>
      </c>
      <c r="H196" s="151">
        <v>1.1945367248760092E-3</v>
      </c>
      <c r="I196" s="154">
        <v>0</v>
      </c>
      <c r="J196" s="151">
        <v>1.5802138817987878E-4</v>
      </c>
      <c r="K196" s="154">
        <v>0</v>
      </c>
      <c r="L196" s="151">
        <v>1.2021580397661168E-2</v>
      </c>
      <c r="M196" s="151">
        <v>1.2982014199122621E-2</v>
      </c>
      <c r="N196" s="151">
        <v>7.5755199957395951E-3</v>
      </c>
      <c r="O196" s="151">
        <v>3.1515691923598948E-3</v>
      </c>
      <c r="P196" s="152">
        <v>8.7228427444568468E-4</v>
      </c>
      <c r="Q196" s="100"/>
    </row>
    <row r="197" spans="1:17" ht="57.5" x14ac:dyDescent="0.35">
      <c r="A197" s="149" t="s">
        <v>156</v>
      </c>
      <c r="B197" s="150">
        <v>3.1135957055511659E-4</v>
      </c>
      <c r="C197" s="151">
        <v>1.8751526630803629E-3</v>
      </c>
      <c r="D197" s="151">
        <v>4.7263002624834171E-3</v>
      </c>
      <c r="E197" s="151">
        <v>2.0156211425182364E-3</v>
      </c>
      <c r="F197" s="151">
        <v>5.3590602887228136E-4</v>
      </c>
      <c r="G197" s="151">
        <v>1.479157917647926E-3</v>
      </c>
      <c r="H197" s="151">
        <v>4.9434458150316657E-3</v>
      </c>
      <c r="I197" s="151">
        <v>1.211170797282723E-3</v>
      </c>
      <c r="J197" s="151">
        <v>7.0778536933012524E-4</v>
      </c>
      <c r="K197" s="154">
        <v>0</v>
      </c>
      <c r="L197" s="154">
        <v>0</v>
      </c>
      <c r="M197" s="151">
        <v>5.5143322708123526E-4</v>
      </c>
      <c r="N197" s="151">
        <v>2.7405786063657779E-3</v>
      </c>
      <c r="O197" s="151">
        <v>4.09697879395177E-3</v>
      </c>
      <c r="P197" s="152">
        <v>2.9349205346264279E-3</v>
      </c>
      <c r="Q197" s="100"/>
    </row>
    <row r="198" spans="1:17" ht="69" x14ac:dyDescent="0.35">
      <c r="A198" s="149" t="s">
        <v>157</v>
      </c>
      <c r="B198" s="150">
        <v>7.508413649484337E-4</v>
      </c>
      <c r="C198" s="151">
        <v>5.4893959817065691E-4</v>
      </c>
      <c r="D198" s="151">
        <v>4.1648365487467249E-4</v>
      </c>
      <c r="E198" s="151">
        <v>3.4723392945535791E-4</v>
      </c>
      <c r="F198" s="154">
        <v>0</v>
      </c>
      <c r="G198" s="151">
        <v>1.4537066972920534E-3</v>
      </c>
      <c r="H198" s="151">
        <v>5.7773852151990349E-4</v>
      </c>
      <c r="I198" s="151">
        <v>3.4973599506616136E-4</v>
      </c>
      <c r="J198" s="154">
        <v>0</v>
      </c>
      <c r="K198" s="154">
        <v>0</v>
      </c>
      <c r="L198" s="151">
        <v>9.8129229798847155E-5</v>
      </c>
      <c r="M198" s="151">
        <v>8.9474850657314672E-4</v>
      </c>
      <c r="N198" s="151">
        <v>5.8520615275228262E-4</v>
      </c>
      <c r="O198" s="151">
        <v>1.2584125553396393E-4</v>
      </c>
      <c r="P198" s="152">
        <v>2.938377437400978E-5</v>
      </c>
      <c r="Q198" s="100"/>
    </row>
    <row r="199" spans="1:17" ht="57.5" x14ac:dyDescent="0.35">
      <c r="A199" s="149" t="s">
        <v>158</v>
      </c>
      <c r="B199" s="150">
        <v>2.1810645955156322E-2</v>
      </c>
      <c r="C199" s="151">
        <v>0.2667003662522987</v>
      </c>
      <c r="D199" s="151">
        <v>0.53605027253160209</v>
      </c>
      <c r="E199" s="151">
        <v>0.67261314848749121</v>
      </c>
      <c r="F199" s="151">
        <v>0.74408188603838388</v>
      </c>
      <c r="G199" s="151">
        <v>0.31825574522234584</v>
      </c>
      <c r="H199" s="151">
        <v>0.62330385644977748</v>
      </c>
      <c r="I199" s="151">
        <v>0.7096536365947903</v>
      </c>
      <c r="J199" s="151">
        <v>0.73541506484918617</v>
      </c>
      <c r="K199" s="151">
        <v>0.79352020558828162</v>
      </c>
      <c r="L199" s="151">
        <v>4.6445322323545833E-3</v>
      </c>
      <c r="M199" s="151">
        <v>7.3309800120864091E-2</v>
      </c>
      <c r="N199" s="151">
        <v>0.30813786459711107</v>
      </c>
      <c r="O199" s="151">
        <v>0.50977084550348417</v>
      </c>
      <c r="P199" s="152">
        <v>0.62589530753115108</v>
      </c>
      <c r="Q199" s="100"/>
    </row>
    <row r="200" spans="1:17" ht="80.5" x14ac:dyDescent="0.35">
      <c r="A200" s="149" t="s">
        <v>159</v>
      </c>
      <c r="B200" s="150">
        <v>1.4021229096695302E-3</v>
      </c>
      <c r="C200" s="151">
        <v>3.0343280359291431E-3</v>
      </c>
      <c r="D200" s="151">
        <v>2.9160679367965341E-3</v>
      </c>
      <c r="E200" s="151">
        <v>1.5235660726414673E-3</v>
      </c>
      <c r="F200" s="151">
        <v>4.4695416104741943E-3</v>
      </c>
      <c r="G200" s="151">
        <v>4.5678251169993227E-3</v>
      </c>
      <c r="H200" s="151">
        <v>3.5057164116383526E-3</v>
      </c>
      <c r="I200" s="151">
        <v>1.7861537168595777E-3</v>
      </c>
      <c r="J200" s="151">
        <v>1.2420017526607952E-3</v>
      </c>
      <c r="K200" s="151">
        <v>8.6977177486154862E-3</v>
      </c>
      <c r="L200" s="154">
        <v>0</v>
      </c>
      <c r="M200" s="151">
        <v>1.4891121945474724E-3</v>
      </c>
      <c r="N200" s="151">
        <v>2.7255157061431778E-3</v>
      </c>
      <c r="O200" s="151">
        <v>2.4498245216847949E-3</v>
      </c>
      <c r="P200" s="152">
        <v>1.3448772935078009E-3</v>
      </c>
      <c r="Q200" s="100"/>
    </row>
    <row r="201" spans="1:17" ht="57.5" x14ac:dyDescent="0.35">
      <c r="A201" s="149" t="s">
        <v>160</v>
      </c>
      <c r="B201" s="150">
        <v>4.6791803062880763E-2</v>
      </c>
      <c r="C201" s="151">
        <v>6.0266143012637899E-2</v>
      </c>
      <c r="D201" s="151">
        <v>3.3200907076878249E-2</v>
      </c>
      <c r="E201" s="151">
        <v>9.475643645921775E-3</v>
      </c>
      <c r="F201" s="151">
        <v>2.9100646342843962E-3</v>
      </c>
      <c r="G201" s="151">
        <v>6.4287131150207788E-2</v>
      </c>
      <c r="H201" s="151">
        <v>1.7996975490924005E-2</v>
      </c>
      <c r="I201" s="151">
        <v>4.2786721732541808E-3</v>
      </c>
      <c r="J201" s="151">
        <v>1.8453405168792673E-3</v>
      </c>
      <c r="K201" s="151">
        <v>3.8855653403366075E-3</v>
      </c>
      <c r="L201" s="151">
        <v>3.3341431842871978E-2</v>
      </c>
      <c r="M201" s="151">
        <v>5.3456540618901822E-2</v>
      </c>
      <c r="N201" s="151">
        <v>5.9254019156475338E-2</v>
      </c>
      <c r="O201" s="151">
        <v>3.9721183901426815E-2</v>
      </c>
      <c r="P201" s="152">
        <v>1.1337225401218154E-2</v>
      </c>
      <c r="Q201" s="100"/>
    </row>
    <row r="202" spans="1:17" ht="69" x14ac:dyDescent="0.35">
      <c r="A202" s="149" t="s">
        <v>161</v>
      </c>
      <c r="B202" s="150">
        <v>1.1228641616831165E-2</v>
      </c>
      <c r="C202" s="151">
        <v>0.10490135933869581</v>
      </c>
      <c r="D202" s="151">
        <v>0.24882747535442351</v>
      </c>
      <c r="E202" s="151">
        <v>0.27906707647614926</v>
      </c>
      <c r="F202" s="151">
        <v>0.24291832533155608</v>
      </c>
      <c r="G202" s="151">
        <v>0.21967474884628671</v>
      </c>
      <c r="H202" s="151">
        <v>0.28555290184956672</v>
      </c>
      <c r="I202" s="151">
        <v>0.26518850394724641</v>
      </c>
      <c r="J202" s="151">
        <v>0.25360937195178396</v>
      </c>
      <c r="K202" s="151">
        <v>0.19136051349884917</v>
      </c>
      <c r="L202" s="151">
        <v>8.1064510155669028E-4</v>
      </c>
      <c r="M202" s="151">
        <v>2.2629853267308406E-2</v>
      </c>
      <c r="N202" s="151">
        <v>9.3271475313149416E-2</v>
      </c>
      <c r="O202" s="151">
        <v>0.19750365001918607</v>
      </c>
      <c r="P202" s="152">
        <v>0.31706946263021957</v>
      </c>
      <c r="Q202" s="100"/>
    </row>
    <row r="203" spans="1:17" ht="69" x14ac:dyDescent="0.35">
      <c r="A203" s="149" t="s">
        <v>162</v>
      </c>
      <c r="B203" s="153">
        <v>0</v>
      </c>
      <c r="C203" s="151">
        <v>5.4875209548009518E-5</v>
      </c>
      <c r="D203" s="151">
        <v>2.8335429110368606E-4</v>
      </c>
      <c r="E203" s="151">
        <v>3.2519794183354485E-4</v>
      </c>
      <c r="F203" s="151">
        <v>2.0355522061960501E-4</v>
      </c>
      <c r="G203" s="151">
        <v>2.4376404363745025E-4</v>
      </c>
      <c r="H203" s="151">
        <v>1.5048186207684003E-4</v>
      </c>
      <c r="I203" s="154">
        <v>0</v>
      </c>
      <c r="J203" s="151">
        <v>3.3650519810697534E-4</v>
      </c>
      <c r="K203" s="151">
        <v>1.3477381016336004E-4</v>
      </c>
      <c r="L203" s="154">
        <v>0</v>
      </c>
      <c r="M203" s="151">
        <v>1.0239888183332655E-4</v>
      </c>
      <c r="N203" s="154">
        <v>0</v>
      </c>
      <c r="O203" s="151">
        <v>2.049760262817333E-4</v>
      </c>
      <c r="P203" s="152">
        <v>5.6875373736415104E-4</v>
      </c>
      <c r="Q203" s="100"/>
    </row>
    <row r="204" spans="1:17" ht="80.5" x14ac:dyDescent="0.35">
      <c r="A204" s="149" t="s">
        <v>163</v>
      </c>
      <c r="B204" s="150">
        <v>5.0119911375594147E-3</v>
      </c>
      <c r="C204" s="151">
        <v>3.4659676312091777E-3</v>
      </c>
      <c r="D204" s="151">
        <v>4.7531008271922727E-3</v>
      </c>
      <c r="E204" s="151">
        <v>2.3607803088442183E-3</v>
      </c>
      <c r="F204" s="151">
        <v>2.0949542393033462E-3</v>
      </c>
      <c r="G204" s="151">
        <v>1.5381336176912312E-3</v>
      </c>
      <c r="H204" s="151">
        <v>3.5384061124756096E-3</v>
      </c>
      <c r="I204" s="151">
        <v>2.0723764054892896E-3</v>
      </c>
      <c r="J204" s="151">
        <v>2.7407082046907818E-3</v>
      </c>
      <c r="K204" s="151">
        <v>1.994071737962923E-3</v>
      </c>
      <c r="L204" s="151">
        <v>7.9325057160812059E-3</v>
      </c>
      <c r="M204" s="151">
        <v>2.4105279346191525E-3</v>
      </c>
      <c r="N204" s="151">
        <v>3.5651409087399683E-3</v>
      </c>
      <c r="O204" s="151">
        <v>7.2350136981228592E-3</v>
      </c>
      <c r="P204" s="152">
        <v>1.3802951764393921E-3</v>
      </c>
      <c r="Q204" s="100"/>
    </row>
    <row r="205" spans="1:17" ht="69" x14ac:dyDescent="0.35">
      <c r="A205" s="149" t="s">
        <v>164</v>
      </c>
      <c r="B205" s="150">
        <v>3.092155889473622E-3</v>
      </c>
      <c r="C205" s="151">
        <v>4.368120557039318E-3</v>
      </c>
      <c r="D205" s="151">
        <v>3.8384664791551492E-3</v>
      </c>
      <c r="E205" s="151">
        <v>5.7942869208363664E-3</v>
      </c>
      <c r="F205" s="151">
        <v>4.8584134061943379E-4</v>
      </c>
      <c r="G205" s="151">
        <v>4.0294442758204881E-3</v>
      </c>
      <c r="H205" s="151">
        <v>9.22747837526036E-3</v>
      </c>
      <c r="I205" s="151">
        <v>2.8135564964849443E-3</v>
      </c>
      <c r="J205" s="151">
        <v>1.6529970828026105E-3</v>
      </c>
      <c r="K205" s="154">
        <v>0</v>
      </c>
      <c r="L205" s="151">
        <v>2.8460418058655944E-3</v>
      </c>
      <c r="M205" s="151">
        <v>2.3770988934795688E-3</v>
      </c>
      <c r="N205" s="151">
        <v>5.6296375140434092E-3</v>
      </c>
      <c r="O205" s="151">
        <v>5.025205836358914E-3</v>
      </c>
      <c r="P205" s="152">
        <v>1.6591248540897699E-3</v>
      </c>
      <c r="Q205" s="100"/>
    </row>
    <row r="206" spans="1:17" ht="34.5" x14ac:dyDescent="0.35">
      <c r="A206" s="149" t="s">
        <v>165</v>
      </c>
      <c r="B206" s="150">
        <v>0.25348827961228138</v>
      </c>
      <c r="C206" s="151">
        <v>0.24359855582467171</v>
      </c>
      <c r="D206" s="151">
        <v>0.23207469954565291</v>
      </c>
      <c r="E206" s="151">
        <v>0.1832249713688128</v>
      </c>
      <c r="F206" s="151">
        <v>0.16687200809882344</v>
      </c>
      <c r="G206" s="151">
        <v>0.23113577471526134</v>
      </c>
      <c r="H206" s="151">
        <v>0.19449531203872786</v>
      </c>
      <c r="I206" s="151">
        <v>0.1638957088286794</v>
      </c>
      <c r="J206" s="151">
        <v>0.15290600357071032</v>
      </c>
      <c r="K206" s="151">
        <v>0.15610997804825827</v>
      </c>
      <c r="L206" s="151">
        <v>0.25660689988574392</v>
      </c>
      <c r="M206" s="151">
        <v>0.24673630853893125</v>
      </c>
      <c r="N206" s="151">
        <v>0.24591331543475511</v>
      </c>
      <c r="O206" s="151">
        <v>0.24783437149197385</v>
      </c>
      <c r="P206" s="152">
        <v>0.22224168423028431</v>
      </c>
      <c r="Q206" s="100"/>
    </row>
    <row r="207" spans="1:17" ht="23" x14ac:dyDescent="0.35">
      <c r="A207" s="149" t="s">
        <v>166</v>
      </c>
      <c r="B207" s="150">
        <v>0.9016925393846168</v>
      </c>
      <c r="C207" s="151">
        <v>0.81743804107783025</v>
      </c>
      <c r="D207" s="151">
        <v>0.6599178331894503</v>
      </c>
      <c r="E207" s="151">
        <v>0.44567808812036103</v>
      </c>
      <c r="F207" s="151">
        <v>0.237588158429235</v>
      </c>
      <c r="G207" s="151">
        <v>0.69926474749173273</v>
      </c>
      <c r="H207" s="151">
        <v>0.45712463572421763</v>
      </c>
      <c r="I207" s="151">
        <v>0.33631201465108135</v>
      </c>
      <c r="J207" s="151">
        <v>0.23084410221616766</v>
      </c>
      <c r="K207" s="151">
        <v>0.15609512294699437</v>
      </c>
      <c r="L207" s="151">
        <v>0.92256685282629536</v>
      </c>
      <c r="M207" s="151">
        <v>0.86746575621665778</v>
      </c>
      <c r="N207" s="151">
        <v>0.8341531314627928</v>
      </c>
      <c r="O207" s="151">
        <v>0.76079347919132068</v>
      </c>
      <c r="P207" s="152">
        <v>0.59184151573323585</v>
      </c>
      <c r="Q207" s="100"/>
    </row>
    <row r="208" spans="1:17" ht="69" x14ac:dyDescent="0.35">
      <c r="A208" s="149" t="s">
        <v>167</v>
      </c>
      <c r="B208" s="153">
        <v>2.4481788691975304</v>
      </c>
      <c r="C208" s="154">
        <v>2.2834471037136468</v>
      </c>
      <c r="D208" s="154">
        <v>2.1424530632220962</v>
      </c>
      <c r="E208" s="154">
        <v>2.20082108046042</v>
      </c>
      <c r="F208" s="154">
        <v>2.0291536886813635</v>
      </c>
      <c r="G208" s="154">
        <v>2.3094181130737295</v>
      </c>
      <c r="H208" s="154">
        <v>2.266331932283383</v>
      </c>
      <c r="I208" s="154">
        <v>2.3187768140713674</v>
      </c>
      <c r="J208" s="154">
        <v>2.339292496331931</v>
      </c>
      <c r="K208" s="154">
        <v>1.8542057789639674</v>
      </c>
      <c r="L208" s="154">
        <v>2.4686589711584621</v>
      </c>
      <c r="M208" s="154">
        <v>2.4066970943647292</v>
      </c>
      <c r="N208" s="154">
        <v>2.2483320696602846</v>
      </c>
      <c r="O208" s="154">
        <v>2.0832508000938246</v>
      </c>
      <c r="P208" s="155">
        <v>1.902006494094939</v>
      </c>
      <c r="Q208" s="100"/>
    </row>
    <row r="209" spans="1:17" ht="46" x14ac:dyDescent="0.35">
      <c r="A209" s="149" t="s">
        <v>168</v>
      </c>
      <c r="B209" s="150">
        <v>0.1907818588692701</v>
      </c>
      <c r="C209" s="151">
        <v>9.7996674511757864E-2</v>
      </c>
      <c r="D209" s="151">
        <v>3.1658795110890627E-2</v>
      </c>
      <c r="E209" s="151">
        <v>9.3615544949324035E-3</v>
      </c>
      <c r="F209" s="151">
        <v>1.6760262726761392E-3</v>
      </c>
      <c r="G209" s="151">
        <v>4.1932293846769594E-2</v>
      </c>
      <c r="H209" s="151">
        <v>1.1302165669810084E-2</v>
      </c>
      <c r="I209" s="151">
        <v>2.0381689390506163E-3</v>
      </c>
      <c r="J209" s="151">
        <v>1.2628817487109617E-3</v>
      </c>
      <c r="K209" s="151">
        <v>1.2653632886367688E-3</v>
      </c>
      <c r="L209" s="151">
        <v>0.22891460277947742</v>
      </c>
      <c r="M209" s="151">
        <v>0.15423389832666584</v>
      </c>
      <c r="N209" s="151">
        <v>9.8565473695607253E-2</v>
      </c>
      <c r="O209" s="151">
        <v>4.9034106996700702E-2</v>
      </c>
      <c r="P209" s="152">
        <v>1.5310163188327288E-2</v>
      </c>
      <c r="Q209" s="100"/>
    </row>
    <row r="210" spans="1:17" ht="46" x14ac:dyDescent="0.35">
      <c r="A210" s="149" t="s">
        <v>169</v>
      </c>
      <c r="B210" s="150">
        <v>2.6232029350698776E-2</v>
      </c>
      <c r="C210" s="151">
        <v>7.7019822741104015E-3</v>
      </c>
      <c r="D210" s="151">
        <v>2.1988640246114041E-3</v>
      </c>
      <c r="E210" s="151">
        <v>1.0856814417794273E-3</v>
      </c>
      <c r="F210" s="151">
        <v>5.5547387029933673E-4</v>
      </c>
      <c r="G210" s="151">
        <v>5.1201309683726048E-3</v>
      </c>
      <c r="H210" s="151">
        <v>1.6552956254142642E-3</v>
      </c>
      <c r="I210" s="151">
        <v>4.3474796008736424E-4</v>
      </c>
      <c r="J210" s="151">
        <v>1.0787773374300741E-3</v>
      </c>
      <c r="K210" s="151">
        <v>6.9573214004152635E-5</v>
      </c>
      <c r="L210" s="151">
        <v>3.7205694337930473E-2</v>
      </c>
      <c r="M210" s="151">
        <v>1.213980507727758E-2</v>
      </c>
      <c r="N210" s="151">
        <v>7.3023605349734795E-3</v>
      </c>
      <c r="O210" s="151">
        <v>2.6212635020632581E-3</v>
      </c>
      <c r="P210" s="152">
        <v>1.6071046054566376E-3</v>
      </c>
      <c r="Q210" s="100"/>
    </row>
    <row r="211" spans="1:17" ht="46" x14ac:dyDescent="0.35">
      <c r="A211" s="149" t="s">
        <v>170</v>
      </c>
      <c r="B211" s="150">
        <v>4.126025730391461E-2</v>
      </c>
      <c r="C211" s="151">
        <v>6.4809439491959461E-3</v>
      </c>
      <c r="D211" s="151">
        <v>2.4889458658327542E-3</v>
      </c>
      <c r="E211" s="151">
        <v>1.443184417164195E-3</v>
      </c>
      <c r="F211" s="154">
        <v>0</v>
      </c>
      <c r="G211" s="151">
        <v>1.5388120966978357E-2</v>
      </c>
      <c r="H211" s="151">
        <v>3.01367052838321E-3</v>
      </c>
      <c r="I211" s="151">
        <v>6.5361547768818531E-4</v>
      </c>
      <c r="J211" s="154">
        <v>0</v>
      </c>
      <c r="K211" s="154">
        <v>0</v>
      </c>
      <c r="L211" s="151">
        <v>5.1804669391026639E-2</v>
      </c>
      <c r="M211" s="151">
        <v>1.358677965353256E-2</v>
      </c>
      <c r="N211" s="151">
        <v>6.5643917400686671E-3</v>
      </c>
      <c r="O211" s="151">
        <v>2.7624377550845751E-3</v>
      </c>
      <c r="P211" s="152">
        <v>1.2577550384750892E-3</v>
      </c>
      <c r="Q211" s="100"/>
    </row>
    <row r="212" spans="1:17" ht="34.5" x14ac:dyDescent="0.35">
      <c r="A212" s="149" t="s">
        <v>171</v>
      </c>
      <c r="B212" s="150">
        <v>0.13599669751190732</v>
      </c>
      <c r="C212" s="151">
        <v>5.2659776708713954E-2</v>
      </c>
      <c r="D212" s="151">
        <v>1.6871068806763555E-2</v>
      </c>
      <c r="E212" s="151">
        <v>6.5624735883279012E-3</v>
      </c>
      <c r="F212" s="151">
        <v>1.0154863748446637E-3</v>
      </c>
      <c r="G212" s="151">
        <v>2.186100746091689E-2</v>
      </c>
      <c r="H212" s="151">
        <v>5.3799685637592447E-3</v>
      </c>
      <c r="I212" s="151">
        <v>2.666967653963976E-3</v>
      </c>
      <c r="J212" s="151">
        <v>2.18719194696675E-3</v>
      </c>
      <c r="K212" s="151">
        <v>4.8527980801152519E-5</v>
      </c>
      <c r="L212" s="151">
        <v>0.17038118765912005</v>
      </c>
      <c r="M212" s="151">
        <v>9.738025038433698E-2</v>
      </c>
      <c r="N212" s="151">
        <v>5.1131398263158594E-2</v>
      </c>
      <c r="O212" s="151">
        <v>2.7539120728659525E-2</v>
      </c>
      <c r="P212" s="152">
        <v>8.8500569278248085E-3</v>
      </c>
      <c r="Q212" s="100"/>
    </row>
    <row r="213" spans="1:17" ht="34.5" x14ac:dyDescent="0.35">
      <c r="A213" s="149" t="s">
        <v>172</v>
      </c>
      <c r="B213" s="150">
        <v>2.5083559567857301E-2</v>
      </c>
      <c r="C213" s="151">
        <v>7.7319324282738022E-3</v>
      </c>
      <c r="D213" s="151">
        <v>2.1814096970575038E-3</v>
      </c>
      <c r="E213" s="151">
        <v>1.1498536429228412E-3</v>
      </c>
      <c r="F213" s="151">
        <v>3.1057330131423883E-4</v>
      </c>
      <c r="G213" s="151">
        <v>4.1887627665058349E-3</v>
      </c>
      <c r="H213" s="151">
        <v>3.1142258259784692E-4</v>
      </c>
      <c r="I213" s="151">
        <v>2.5968462675031483E-4</v>
      </c>
      <c r="J213" s="151">
        <v>5.5141122211218641E-4</v>
      </c>
      <c r="K213" s="154">
        <v>0</v>
      </c>
      <c r="L213" s="151">
        <v>3.4970461845709365E-2</v>
      </c>
      <c r="M213" s="151">
        <v>1.213331153213602E-2</v>
      </c>
      <c r="N213" s="151">
        <v>7.9082884552535808E-3</v>
      </c>
      <c r="O213" s="151">
        <v>3.9820339416981824E-3</v>
      </c>
      <c r="P213" s="152">
        <v>1.9433748278918645E-3</v>
      </c>
      <c r="Q213" s="100"/>
    </row>
    <row r="214" spans="1:17" ht="34.5" x14ac:dyDescent="0.35">
      <c r="A214" s="149" t="s">
        <v>173</v>
      </c>
      <c r="B214" s="150">
        <v>3.9257714646943158E-2</v>
      </c>
      <c r="C214" s="151">
        <v>5.7334184644446864E-3</v>
      </c>
      <c r="D214" s="151">
        <v>1.5760461078522018E-3</v>
      </c>
      <c r="E214" s="151">
        <v>1.0599280309471269E-3</v>
      </c>
      <c r="F214" s="151">
        <v>2.5958590650184435E-4</v>
      </c>
      <c r="G214" s="151">
        <v>6.7235081639852425E-3</v>
      </c>
      <c r="H214" s="151">
        <v>1.1644516864662364E-3</v>
      </c>
      <c r="I214" s="151">
        <v>1.2173639840594711E-4</v>
      </c>
      <c r="J214" s="151">
        <v>2.490279928893503E-4</v>
      </c>
      <c r="K214" s="154">
        <v>0</v>
      </c>
      <c r="L214" s="151">
        <v>5.6191385115741427E-2</v>
      </c>
      <c r="M214" s="151">
        <v>1.1087064391903571E-2</v>
      </c>
      <c r="N214" s="151">
        <v>7.6053029794167703E-3</v>
      </c>
      <c r="O214" s="151">
        <v>1.825257359565155E-3</v>
      </c>
      <c r="P214" s="152">
        <v>2.0223635142003699E-3</v>
      </c>
      <c r="Q214" s="100"/>
    </row>
    <row r="215" spans="1:17" ht="57.5" x14ac:dyDescent="0.35">
      <c r="A215" s="149" t="s">
        <v>174</v>
      </c>
      <c r="B215" s="150">
        <v>6.4742113787071065E-2</v>
      </c>
      <c r="C215" s="151">
        <v>1.1609773590547785E-2</v>
      </c>
      <c r="D215" s="151">
        <v>3.1236547298424361E-3</v>
      </c>
      <c r="E215" s="151">
        <v>1.0027842757583674E-3</v>
      </c>
      <c r="F215" s="151">
        <v>5.358325828858291E-4</v>
      </c>
      <c r="G215" s="151">
        <v>1.1269665033494469E-2</v>
      </c>
      <c r="H215" s="151">
        <v>1.515324434378583E-3</v>
      </c>
      <c r="I215" s="151">
        <v>7.3031447178797157E-4</v>
      </c>
      <c r="J215" s="151">
        <v>7.1791167426689254E-4</v>
      </c>
      <c r="K215" s="151">
        <v>5.2071956040308624E-4</v>
      </c>
      <c r="L215" s="151">
        <v>9.4145624019871435E-2</v>
      </c>
      <c r="M215" s="151">
        <v>2.431659404709148E-2</v>
      </c>
      <c r="N215" s="151">
        <v>1.1292128062625145E-2</v>
      </c>
      <c r="O215" s="151">
        <v>2.6569918644305146E-3</v>
      </c>
      <c r="P215" s="152">
        <v>8.1732195945327928E-4</v>
      </c>
      <c r="Q215" s="100"/>
    </row>
    <row r="216" spans="1:17" ht="57.5" x14ac:dyDescent="0.35">
      <c r="A216" s="149" t="s">
        <v>175</v>
      </c>
      <c r="B216" s="150">
        <v>1.8341445647964457E-3</v>
      </c>
      <c r="C216" s="151">
        <v>3.7346668549579411E-4</v>
      </c>
      <c r="D216" s="151">
        <v>5.9782918273729182E-5</v>
      </c>
      <c r="E216" s="151">
        <v>3.9206269013909495E-4</v>
      </c>
      <c r="F216" s="151">
        <v>8.9661779526358117E-5</v>
      </c>
      <c r="G216" s="151">
        <v>2.1489459675478904E-4</v>
      </c>
      <c r="H216" s="151">
        <v>2.7029417488418171E-4</v>
      </c>
      <c r="I216" s="151">
        <v>3.1622600767151909E-4</v>
      </c>
      <c r="J216" s="154">
        <v>0</v>
      </c>
      <c r="K216" s="154">
        <v>0</v>
      </c>
      <c r="L216" s="151">
        <v>2.9312426705789783E-3</v>
      </c>
      <c r="M216" s="151">
        <v>3.6141105331179293E-4</v>
      </c>
      <c r="N216" s="151">
        <v>4.9308765342400264E-4</v>
      </c>
      <c r="O216" s="151">
        <v>2.3498471514241345E-5</v>
      </c>
      <c r="P216" s="152">
        <v>4.8129746356083387E-4</v>
      </c>
      <c r="Q216" s="100"/>
    </row>
    <row r="217" spans="1:17" ht="57.5" x14ac:dyDescent="0.35">
      <c r="A217" s="149" t="s">
        <v>176</v>
      </c>
      <c r="B217" s="150">
        <v>1.035954949915125E-3</v>
      </c>
      <c r="C217" s="154">
        <v>0</v>
      </c>
      <c r="D217" s="154">
        <v>0</v>
      </c>
      <c r="E217" s="154">
        <v>0</v>
      </c>
      <c r="F217" s="151">
        <v>7.7530950763699999E-5</v>
      </c>
      <c r="G217" s="154">
        <v>0</v>
      </c>
      <c r="H217" s="154">
        <v>0</v>
      </c>
      <c r="I217" s="154">
        <v>0</v>
      </c>
      <c r="J217" s="151">
        <v>1.8010568901419163E-4</v>
      </c>
      <c r="K217" s="154">
        <v>0</v>
      </c>
      <c r="L217" s="151">
        <v>1.6867623769491115E-3</v>
      </c>
      <c r="M217" s="151">
        <v>1.7778810976057209E-4</v>
      </c>
      <c r="N217" s="154">
        <v>0</v>
      </c>
      <c r="O217" s="154">
        <v>0</v>
      </c>
      <c r="P217" s="155">
        <v>0</v>
      </c>
      <c r="Q217" s="100"/>
    </row>
    <row r="218" spans="1:17" ht="34.5" x14ac:dyDescent="0.35">
      <c r="A218" s="149" t="s">
        <v>177</v>
      </c>
      <c r="B218" s="150">
        <v>0.30501377839657945</v>
      </c>
      <c r="C218" s="151">
        <v>0.25059261022170687</v>
      </c>
      <c r="D218" s="151">
        <v>0.18007631502171118</v>
      </c>
      <c r="E218" s="151">
        <v>0.10724621336241641</v>
      </c>
      <c r="F218" s="151">
        <v>3.5557319404174163E-2</v>
      </c>
      <c r="G218" s="151">
        <v>0.22836501076993196</v>
      </c>
      <c r="H218" s="151">
        <v>0.13449862688454839</v>
      </c>
      <c r="I218" s="151">
        <v>9.1393710230867287E-2</v>
      </c>
      <c r="J218" s="151">
        <v>4.4896015592001057E-2</v>
      </c>
      <c r="K218" s="151">
        <v>1.4920152974869313E-2</v>
      </c>
      <c r="L218" s="151">
        <v>0.3086580372533424</v>
      </c>
      <c r="M218" s="151">
        <v>0.28000428616781892</v>
      </c>
      <c r="N218" s="151">
        <v>0.2556246011077985</v>
      </c>
      <c r="O218" s="151">
        <v>0.19754629497396325</v>
      </c>
      <c r="P218" s="152">
        <v>0.11569206517244354</v>
      </c>
      <c r="Q218" s="100"/>
    </row>
    <row r="219" spans="1:17" ht="34.5" x14ac:dyDescent="0.35">
      <c r="A219" s="149" t="s">
        <v>178</v>
      </c>
      <c r="B219" s="150">
        <v>0.17612448076030465</v>
      </c>
      <c r="C219" s="151">
        <v>0.11041133914172853</v>
      </c>
      <c r="D219" s="151">
        <v>6.7229207083362996E-2</v>
      </c>
      <c r="E219" s="151">
        <v>4.1078333052850781E-2</v>
      </c>
      <c r="F219" s="151">
        <v>1.2675319149606283E-2</v>
      </c>
      <c r="G219" s="151">
        <v>6.5333688617347063E-2</v>
      </c>
      <c r="H219" s="151">
        <v>4.1311635676745208E-2</v>
      </c>
      <c r="I219" s="151">
        <v>2.4278761871455383E-2</v>
      </c>
      <c r="J219" s="151">
        <v>1.4321721351885322E-2</v>
      </c>
      <c r="K219" s="151">
        <v>5.5826345630565202E-3</v>
      </c>
      <c r="L219" s="151">
        <v>0.19711018718772649</v>
      </c>
      <c r="M219" s="151">
        <v>0.15406946137772373</v>
      </c>
      <c r="N219" s="151">
        <v>0.11437687249509965</v>
      </c>
      <c r="O219" s="151">
        <v>8.7466374231650004E-2</v>
      </c>
      <c r="P219" s="152">
        <v>5.4909891986049897E-2</v>
      </c>
      <c r="Q219" s="100"/>
    </row>
    <row r="220" spans="1:17" ht="34.5" x14ac:dyDescent="0.35">
      <c r="A220" s="149" t="s">
        <v>179</v>
      </c>
      <c r="B220" s="150">
        <v>0.10847807707063681</v>
      </c>
      <c r="C220" s="151">
        <v>4.6009422478290145E-2</v>
      </c>
      <c r="D220" s="151">
        <v>2.455955848643547E-2</v>
      </c>
      <c r="E220" s="151">
        <v>1.6888040302278362E-2</v>
      </c>
      <c r="F220" s="151">
        <v>4.699940898025729E-3</v>
      </c>
      <c r="G220" s="151">
        <v>2.7380511391712513E-2</v>
      </c>
      <c r="H220" s="151">
        <v>1.2466671867446041E-2</v>
      </c>
      <c r="I220" s="151">
        <v>1.0062253572814256E-2</v>
      </c>
      <c r="J220" s="151">
        <v>4.796261517826794E-3</v>
      </c>
      <c r="K220" s="151">
        <v>2.0491483906804483E-3</v>
      </c>
      <c r="L220" s="151">
        <v>0.12818232702316748</v>
      </c>
      <c r="M220" s="151">
        <v>8.1999545644451499E-2</v>
      </c>
      <c r="N220" s="151">
        <v>4.588916449548127E-2</v>
      </c>
      <c r="O220" s="151">
        <v>3.4623705481325373E-2</v>
      </c>
      <c r="P220" s="152">
        <v>2.2422768767462777E-2</v>
      </c>
      <c r="Q220" s="100"/>
    </row>
    <row r="221" spans="1:17" ht="34.5" x14ac:dyDescent="0.35">
      <c r="A221" s="149" t="s">
        <v>180</v>
      </c>
      <c r="B221" s="150">
        <v>0.25549925802417905</v>
      </c>
      <c r="C221" s="151">
        <v>0.16036059242536496</v>
      </c>
      <c r="D221" s="151">
        <v>7.643818775901208E-2</v>
      </c>
      <c r="E221" s="151">
        <v>3.4979459701522858E-2</v>
      </c>
      <c r="F221" s="151">
        <v>8.2675194775555429E-3</v>
      </c>
      <c r="G221" s="151">
        <v>0.1143625521673089</v>
      </c>
      <c r="H221" s="151">
        <v>4.6385851359274304E-2</v>
      </c>
      <c r="I221" s="151">
        <v>2.5820226500563676E-2</v>
      </c>
      <c r="J221" s="151">
        <v>1.0408306697295401E-2</v>
      </c>
      <c r="K221" s="151">
        <v>2.2731421902156619E-3</v>
      </c>
      <c r="L221" s="151">
        <v>0.27691409499669573</v>
      </c>
      <c r="M221" s="151">
        <v>0.22295441067724212</v>
      </c>
      <c r="N221" s="151">
        <v>0.16143350355813846</v>
      </c>
      <c r="O221" s="151">
        <v>9.8477853381435193E-2</v>
      </c>
      <c r="P221" s="152">
        <v>3.6407789991008958E-2</v>
      </c>
      <c r="Q221" s="100"/>
    </row>
    <row r="222" spans="1:17" ht="34.5" x14ac:dyDescent="0.35">
      <c r="A222" s="149" t="s">
        <v>181</v>
      </c>
      <c r="B222" s="150">
        <v>0.10573361350073136</v>
      </c>
      <c r="C222" s="151">
        <v>5.5566127490388507E-2</v>
      </c>
      <c r="D222" s="151">
        <v>2.561354194258916E-2</v>
      </c>
      <c r="E222" s="151">
        <v>1.3558202346051594E-2</v>
      </c>
      <c r="F222" s="151">
        <v>2.8441544707107497E-3</v>
      </c>
      <c r="G222" s="151">
        <v>3.1100316515354824E-2</v>
      </c>
      <c r="H222" s="151">
        <v>1.5059991923792414E-2</v>
      </c>
      <c r="I222" s="151">
        <v>9.1767283965659106E-3</v>
      </c>
      <c r="J222" s="151">
        <v>3.7588791152076669E-3</v>
      </c>
      <c r="K222" s="151">
        <v>1.9286698428757746E-3</v>
      </c>
      <c r="L222" s="151">
        <v>0.11671537827663483</v>
      </c>
      <c r="M222" s="151">
        <v>9.2853154471719171E-2</v>
      </c>
      <c r="N222" s="151">
        <v>5.4747090779509851E-2</v>
      </c>
      <c r="O222" s="151">
        <v>3.4679714624128381E-2</v>
      </c>
      <c r="P222" s="152">
        <v>1.5111883437406874E-2</v>
      </c>
      <c r="Q222" s="100"/>
    </row>
    <row r="223" spans="1:17" ht="34.5" x14ac:dyDescent="0.35">
      <c r="A223" s="149" t="s">
        <v>182</v>
      </c>
      <c r="B223" s="150">
        <v>6.02001396370061E-2</v>
      </c>
      <c r="C223" s="151">
        <v>2.0172062350755023E-2</v>
      </c>
      <c r="D223" s="151">
        <v>9.3377444328356703E-3</v>
      </c>
      <c r="E223" s="151">
        <v>3.7997461600788466E-3</v>
      </c>
      <c r="F223" s="151">
        <v>1.3981569472760991E-3</v>
      </c>
      <c r="G223" s="151">
        <v>1.4761591776421423E-2</v>
      </c>
      <c r="H223" s="151">
        <v>5.5584456895008813E-3</v>
      </c>
      <c r="I223" s="151">
        <v>8.0764609344487735E-4</v>
      </c>
      <c r="J223" s="151">
        <v>1.2268391942138177E-3</v>
      </c>
      <c r="K223" s="154">
        <v>0</v>
      </c>
      <c r="L223" s="151">
        <v>7.9101693177282856E-2</v>
      </c>
      <c r="M223" s="151">
        <v>3.4133906082960727E-2</v>
      </c>
      <c r="N223" s="151">
        <v>1.9954203892088237E-2</v>
      </c>
      <c r="O223" s="151">
        <v>1.0371774627572191E-2</v>
      </c>
      <c r="P223" s="152">
        <v>8.0320596739348969E-3</v>
      </c>
      <c r="Q223" s="100"/>
    </row>
    <row r="224" spans="1:17" ht="69" x14ac:dyDescent="0.35">
      <c r="A224" s="149" t="s">
        <v>183</v>
      </c>
      <c r="B224" s="150">
        <v>0.25247918657496982</v>
      </c>
      <c r="C224" s="151">
        <v>0.23899551893441007</v>
      </c>
      <c r="D224" s="151">
        <v>0.20009700398137434</v>
      </c>
      <c r="E224" s="151">
        <v>0.13296327475039421</v>
      </c>
      <c r="F224" s="151">
        <v>5.6649823637885677E-2</v>
      </c>
      <c r="G224" s="151">
        <v>0.25383109340987942</v>
      </c>
      <c r="H224" s="151">
        <v>0.15030152374546601</v>
      </c>
      <c r="I224" s="151">
        <v>0.11724424451387933</v>
      </c>
      <c r="J224" s="151">
        <v>6.6254902248344363E-2</v>
      </c>
      <c r="K224" s="151">
        <v>3.5790585531819283E-2</v>
      </c>
      <c r="L224" s="151">
        <v>0.25008443672435698</v>
      </c>
      <c r="M224" s="151">
        <v>0.24057939973699063</v>
      </c>
      <c r="N224" s="151">
        <v>0.2360913860084296</v>
      </c>
      <c r="O224" s="151">
        <v>0.21156450280499814</v>
      </c>
      <c r="P224" s="152">
        <v>0.13927229666760954</v>
      </c>
      <c r="Q224" s="100"/>
    </row>
    <row r="225" spans="1:17" ht="69" x14ac:dyDescent="0.35">
      <c r="A225" s="149" t="s">
        <v>184</v>
      </c>
      <c r="B225" s="150">
        <v>0.25574815721303296</v>
      </c>
      <c r="C225" s="151">
        <v>0.17524401949883156</v>
      </c>
      <c r="D225" s="151">
        <v>0.12152100457001654</v>
      </c>
      <c r="E225" s="151">
        <v>8.6908726237002146E-2</v>
      </c>
      <c r="F225" s="151">
        <v>3.754407458219898E-2</v>
      </c>
      <c r="G225" s="151">
        <v>0.1460136096819028</v>
      </c>
      <c r="H225" s="151">
        <v>9.7734382880781095E-2</v>
      </c>
      <c r="I225" s="151">
        <v>6.207836988094001E-2</v>
      </c>
      <c r="J225" s="151">
        <v>3.9253179047030309E-2</v>
      </c>
      <c r="K225" s="151">
        <v>2.5954258504799699E-2</v>
      </c>
      <c r="L225" s="151">
        <v>0.27478354502290919</v>
      </c>
      <c r="M225" s="151">
        <v>0.21922122394510107</v>
      </c>
      <c r="N225" s="151">
        <v>0.17055522925766228</v>
      </c>
      <c r="O225" s="151">
        <v>0.1462365611230689</v>
      </c>
      <c r="P225" s="152">
        <v>0.10182068995517908</v>
      </c>
      <c r="Q225" s="100"/>
    </row>
    <row r="226" spans="1:17" ht="69" x14ac:dyDescent="0.35">
      <c r="A226" s="149" t="s">
        <v>185</v>
      </c>
      <c r="B226" s="150">
        <v>6.0938847225276198E-2</v>
      </c>
      <c r="C226" s="151">
        <v>3.2959030909493689E-2</v>
      </c>
      <c r="D226" s="151">
        <v>2.3019517270431392E-2</v>
      </c>
      <c r="E226" s="151">
        <v>1.9812720045228556E-2</v>
      </c>
      <c r="F226" s="151">
        <v>1.6332009104881071E-2</v>
      </c>
      <c r="G226" s="151">
        <v>2.4439169529816295E-2</v>
      </c>
      <c r="H226" s="151">
        <v>1.6381611186347272E-2</v>
      </c>
      <c r="I226" s="151">
        <v>1.0846232780250332E-2</v>
      </c>
      <c r="J226" s="151">
        <v>1.1747725204486793E-2</v>
      </c>
      <c r="K226" s="151">
        <v>1.4304588196184524E-2</v>
      </c>
      <c r="L226" s="151">
        <v>6.8902243667554833E-2</v>
      </c>
      <c r="M226" s="151">
        <v>5.0315517971550296E-2</v>
      </c>
      <c r="N226" s="151">
        <v>3.3229070824920826E-2</v>
      </c>
      <c r="O226" s="151">
        <v>2.6454807244894206E-2</v>
      </c>
      <c r="P226" s="152">
        <v>3.3034034708581593E-2</v>
      </c>
      <c r="Q226" s="100"/>
    </row>
    <row r="227" spans="1:17" ht="23" x14ac:dyDescent="0.35">
      <c r="A227" s="149" t="s">
        <v>186</v>
      </c>
      <c r="B227" s="150">
        <v>1.9956701297296136E-2</v>
      </c>
      <c r="C227" s="151">
        <v>2.0197278262020328E-2</v>
      </c>
      <c r="D227" s="151">
        <v>1.3128251370525725E-2</v>
      </c>
      <c r="E227" s="151">
        <v>4.6437484135996437E-3</v>
      </c>
      <c r="F227" s="151">
        <v>3.2823363137148244E-3</v>
      </c>
      <c r="G227" s="151">
        <v>7.873360269846693E-3</v>
      </c>
      <c r="H227" s="151">
        <v>2.7207239940408526E-3</v>
      </c>
      <c r="I227" s="151">
        <v>2.3674579635005796E-3</v>
      </c>
      <c r="J227" s="151">
        <v>5.7912137600164308E-3</v>
      </c>
      <c r="K227" s="151">
        <v>6.4149182739823174E-4</v>
      </c>
      <c r="L227" s="151">
        <v>1.9987648885382112E-2</v>
      </c>
      <c r="M227" s="151">
        <v>2.2397655898588366E-2</v>
      </c>
      <c r="N227" s="151">
        <v>2.2646745119538063E-2</v>
      </c>
      <c r="O227" s="151">
        <v>1.9534082244573404E-2</v>
      </c>
      <c r="P227" s="152">
        <v>9.4265533694615905E-3</v>
      </c>
      <c r="Q227" s="100"/>
    </row>
    <row r="228" spans="1:17" ht="23" x14ac:dyDescent="0.35">
      <c r="A228" s="149" t="s">
        <v>187</v>
      </c>
      <c r="B228" s="150">
        <v>3.9567925557743274E-3</v>
      </c>
      <c r="C228" s="151">
        <v>4.0476759250545769E-3</v>
      </c>
      <c r="D228" s="151">
        <v>3.9487488138953194E-3</v>
      </c>
      <c r="E228" s="151">
        <v>3.2752295359947808E-3</v>
      </c>
      <c r="F228" s="151">
        <v>9.3104631822910641E-4</v>
      </c>
      <c r="G228" s="151">
        <v>8.5361399390456545E-4</v>
      </c>
      <c r="H228" s="151">
        <v>1.211730951070724E-3</v>
      </c>
      <c r="I228" s="151">
        <v>9.5410184717141077E-4</v>
      </c>
      <c r="J228" s="151">
        <v>1.1583857007523926E-3</v>
      </c>
      <c r="K228" s="151">
        <v>3.3705543136826831E-4</v>
      </c>
      <c r="L228" s="151">
        <v>4.2434456884106724E-3</v>
      </c>
      <c r="M228" s="151">
        <v>4.2347099451527708E-3</v>
      </c>
      <c r="N228" s="151">
        <v>5.2042160096688623E-3</v>
      </c>
      <c r="O228" s="151">
        <v>4.6151602953244811E-3</v>
      </c>
      <c r="P228" s="152">
        <v>6.9365524894622436E-3</v>
      </c>
      <c r="Q228" s="100"/>
    </row>
    <row r="229" spans="1:17" ht="34.5" x14ac:dyDescent="0.35">
      <c r="A229" s="149" t="s">
        <v>188</v>
      </c>
      <c r="B229" s="150">
        <v>1.2796149249646696E-3</v>
      </c>
      <c r="C229" s="151">
        <v>1.9440474994778161E-3</v>
      </c>
      <c r="D229" s="151">
        <v>1.7901435970393859E-3</v>
      </c>
      <c r="E229" s="151">
        <v>2.047399330768431E-3</v>
      </c>
      <c r="F229" s="151">
        <v>1.270880015317895E-3</v>
      </c>
      <c r="G229" s="151">
        <v>1.4823661044872434E-3</v>
      </c>
      <c r="H229" s="151">
        <v>2.0515022368287564E-3</v>
      </c>
      <c r="I229" s="151">
        <v>1.788351895773567E-3</v>
      </c>
      <c r="J229" s="154">
        <v>0</v>
      </c>
      <c r="K229" s="151">
        <v>6.3920031130020722E-4</v>
      </c>
      <c r="L229" s="151">
        <v>1.4613940951338782E-3</v>
      </c>
      <c r="M229" s="151">
        <v>1.2562506397317088E-3</v>
      </c>
      <c r="N229" s="151">
        <v>2.7141023462138314E-3</v>
      </c>
      <c r="O229" s="151">
        <v>1.306411224003405E-3</v>
      </c>
      <c r="P229" s="152">
        <v>3.5087948180444486E-3</v>
      </c>
      <c r="Q229" s="100"/>
    </row>
    <row r="230" spans="1:17" ht="34.5" x14ac:dyDescent="0.35">
      <c r="A230" s="149" t="s">
        <v>189</v>
      </c>
      <c r="B230" s="150">
        <v>1.9264123126639811E-2</v>
      </c>
      <c r="C230" s="151">
        <v>8.3966081288712521E-3</v>
      </c>
      <c r="D230" s="151">
        <v>1.6230704212150562E-3</v>
      </c>
      <c r="E230" s="151">
        <v>1.2832710202875452E-3</v>
      </c>
      <c r="F230" s="151">
        <v>2.3180578922004448E-4</v>
      </c>
      <c r="G230" s="151">
        <v>4.7945135551303092E-3</v>
      </c>
      <c r="H230" s="151">
        <v>8.0204092086317929E-4</v>
      </c>
      <c r="I230" s="151">
        <v>5.4162190828870504E-4</v>
      </c>
      <c r="J230" s="151">
        <v>1.6650045215470697E-4</v>
      </c>
      <c r="K230" s="151">
        <v>4.8527980801152519E-5</v>
      </c>
      <c r="L230" s="151">
        <v>2.7105920918840128E-2</v>
      </c>
      <c r="M230" s="151">
        <v>1.206517833200205E-2</v>
      </c>
      <c r="N230" s="151">
        <v>6.7181039416371793E-3</v>
      </c>
      <c r="O230" s="151">
        <v>1.5435725994599569E-3</v>
      </c>
      <c r="P230" s="152">
        <v>2.5758642652537779E-3</v>
      </c>
      <c r="Q230" s="100"/>
    </row>
    <row r="231" spans="1:17" ht="34.5" x14ac:dyDescent="0.35">
      <c r="A231" s="149" t="s">
        <v>190</v>
      </c>
      <c r="B231" s="150">
        <v>5.1889094811088292E-4</v>
      </c>
      <c r="C231" s="151">
        <v>2.3279592583965174E-4</v>
      </c>
      <c r="D231" s="154">
        <v>0</v>
      </c>
      <c r="E231" s="151">
        <v>3.2030765102656228E-4</v>
      </c>
      <c r="F231" s="151">
        <v>1.5234186360564336E-4</v>
      </c>
      <c r="G231" s="154">
        <v>0</v>
      </c>
      <c r="H231" s="154">
        <v>0</v>
      </c>
      <c r="I231" s="151">
        <v>4.5185234442605076E-4</v>
      </c>
      <c r="J231" s="154">
        <v>0</v>
      </c>
      <c r="K231" s="151">
        <v>3.4978385376953873E-4</v>
      </c>
      <c r="L231" s="151">
        <v>8.2776655600445349E-4</v>
      </c>
      <c r="M231" s="151">
        <v>3.4905405639497821E-4</v>
      </c>
      <c r="N231" s="151">
        <v>1.8316432164255022E-4</v>
      </c>
      <c r="O231" s="154">
        <v>0</v>
      </c>
      <c r="P231" s="152">
        <v>2.1047778583169693E-4</v>
      </c>
      <c r="Q231" s="100"/>
    </row>
    <row r="232" spans="1:17" ht="15" thickBot="1" x14ac:dyDescent="0.4">
      <c r="A232" s="156" t="s">
        <v>191</v>
      </c>
      <c r="B232" s="157">
        <v>34.488032747951316</v>
      </c>
      <c r="C232" s="124">
        <v>26.675600222427544</v>
      </c>
      <c r="D232" s="124">
        <v>18.263492432789565</v>
      </c>
      <c r="E232" s="124">
        <v>10.11619335661084</v>
      </c>
      <c r="F232" s="124">
        <v>5.4010219157548969</v>
      </c>
      <c r="G232" s="124">
        <v>16.90494222249734</v>
      </c>
      <c r="H232" s="124">
        <v>9.0751196307325781</v>
      </c>
      <c r="I232" s="124">
        <v>6.2329391164760484</v>
      </c>
      <c r="J232" s="124">
        <v>5.3506621797612608</v>
      </c>
      <c r="K232" s="124">
        <v>3.0567422618803182</v>
      </c>
      <c r="L232" s="124">
        <v>36.705486222577093</v>
      </c>
      <c r="M232" s="124">
        <v>30.989053184287993</v>
      </c>
      <c r="N232" s="124">
        <v>28.930339682463948</v>
      </c>
      <c r="O232" s="124">
        <v>24.199333379303134</v>
      </c>
      <c r="P232" s="125">
        <v>16.338068249508993</v>
      </c>
      <c r="Q232" s="100"/>
    </row>
  </sheetData>
  <mergeCells count="33">
    <mergeCell ref="A90:A91"/>
    <mergeCell ref="B90:F90"/>
    <mergeCell ref="G90:K90"/>
    <mergeCell ref="L90:P90"/>
    <mergeCell ref="C39:D39"/>
    <mergeCell ref="C40:D40"/>
    <mergeCell ref="C41:D41"/>
    <mergeCell ref="C42:D42"/>
    <mergeCell ref="C43:C46"/>
    <mergeCell ref="C34:D34"/>
    <mergeCell ref="C35:D35"/>
    <mergeCell ref="C36:D36"/>
    <mergeCell ref="C37:D37"/>
    <mergeCell ref="C38:D38"/>
    <mergeCell ref="C19:C20"/>
    <mergeCell ref="C21:I21"/>
    <mergeCell ref="C28:E28"/>
    <mergeCell ref="C29:E29"/>
    <mergeCell ref="C30:C31"/>
    <mergeCell ref="C8:C9"/>
    <mergeCell ref="C10:I10"/>
    <mergeCell ref="C16:I16"/>
    <mergeCell ref="C17:D18"/>
    <mergeCell ref="E17:F17"/>
    <mergeCell ref="H17:H18"/>
    <mergeCell ref="I17:I18"/>
    <mergeCell ref="C5:I5"/>
    <mergeCell ref="C6:D7"/>
    <mergeCell ref="E6:F6"/>
    <mergeCell ref="H6:H7"/>
    <mergeCell ref="I6:I7"/>
    <mergeCell ref="C32:D32"/>
    <mergeCell ref="C33:D33"/>
  </mergeCells>
  <pageMargins left="0.25" right="0.2" top="0.25" bottom="0.25" header="0.55000000000000004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Bia, Valene</cp:lastModifiedBy>
  <cp:lastPrinted>2016-10-10T19:08:12Z</cp:lastPrinted>
  <dcterms:created xsi:type="dcterms:W3CDTF">2013-08-06T13:22:30Z</dcterms:created>
  <dcterms:modified xsi:type="dcterms:W3CDTF">2019-07-24T17:18:00Z</dcterms:modified>
</cp:coreProperties>
</file>